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7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8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0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12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13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14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16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17.xml" ContentType="application/vnd.openxmlformats-officedocument.drawing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9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20.xml" ContentType="application/vnd.openxmlformats-officedocument.drawing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21.xml" ContentType="application/vnd.openxmlformats-officedocument.drawing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drawings/drawing22.xml" ContentType="application/vnd.openxmlformats-officedocument.drawing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23.xml" ContentType="application/vnd.openxmlformats-officedocument.drawing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24.xml" ContentType="application/vnd.openxmlformats-officedocument.drawing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drawings/drawing25.xml" ContentType="application/vnd.openxmlformats-officedocument.drawing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drawings/drawing26.xml" ContentType="application/vnd.openxmlformats-officedocument.drawing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drawings/drawing27.xml" ContentType="application/vnd.openxmlformats-officedocument.drawing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drawings/drawing28.xml" ContentType="application/vnd.openxmlformats-officedocument.drawing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29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drawings/drawing30.xml" ContentType="application/vnd.openxmlformats-officedocument.drawing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drawings/drawing31.xml" ContentType="application/vnd.openxmlformats-officedocument.drawing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32.xml" ContentType="application/vnd.openxmlformats-officedocument.drawing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33.xml" ContentType="application/vnd.openxmlformats-officedocument.drawing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drawings/drawing34.xml" ContentType="application/vnd.openxmlformats-officedocument.drawing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drawings/drawing35.xml" ContentType="application/vnd.openxmlformats-officedocument.drawing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drawings/drawing36.xml" ContentType="application/vnd.openxmlformats-officedocument.drawing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drawings/drawing37.xml" ContentType="application/vnd.openxmlformats-officedocument.drawing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drawings/drawing38.xml" ContentType="application/vnd.openxmlformats-officedocument.drawing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drawings/drawing39.xml" ContentType="application/vnd.openxmlformats-officedocument.drawing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drawings/drawing40.xml" ContentType="application/vnd.openxmlformats-officedocument.drawing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drawings/drawing41.xml" ContentType="application/vnd.openxmlformats-officedocument.drawing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drawings/drawing42.xml" ContentType="application/vnd.openxmlformats-officedocument.drawing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drawings/drawing43.xml" ContentType="application/vnd.openxmlformats-officedocument.drawing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drawings/drawing44.xml" ContentType="application/vnd.openxmlformats-officedocument.drawing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drawings/drawing45.xml" ContentType="application/vnd.openxmlformats-officedocument.drawing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xl/drawings/drawing46.xml" ContentType="application/vnd.openxmlformats-officedocument.drawing+xml"/>
  <Override PartName="/xl/charts/chart155.xml" ContentType="application/vnd.openxmlformats-officedocument.drawingml.chart+xml"/>
  <Override PartName="/xl/charts/style155.xml" ContentType="application/vnd.ms-office.chartstyle+xml"/>
  <Override PartName="/xl/charts/colors155.xml" ContentType="application/vnd.ms-office.chartcolorstyle+xml"/>
  <Override PartName="/xl/charts/chart156.xml" ContentType="application/vnd.openxmlformats-officedocument.drawingml.chart+xml"/>
  <Override PartName="/xl/charts/style156.xml" ContentType="application/vnd.ms-office.chartstyle+xml"/>
  <Override PartName="/xl/charts/colors156.xml" ContentType="application/vnd.ms-office.chartcolorstyle+xml"/>
  <Override PartName="/xl/charts/chart157.xml" ContentType="application/vnd.openxmlformats-officedocument.drawingml.chart+xml"/>
  <Override PartName="/xl/charts/style157.xml" ContentType="application/vnd.ms-office.chartstyle+xml"/>
  <Override PartName="/xl/charts/colors157.xml" ContentType="application/vnd.ms-office.chartcolorstyle+xml"/>
  <Override PartName="/xl/drawings/drawing47.xml" ContentType="application/vnd.openxmlformats-officedocument.drawing+xml"/>
  <Override PartName="/xl/charts/chart158.xml" ContentType="application/vnd.openxmlformats-officedocument.drawingml.chart+xml"/>
  <Override PartName="/xl/charts/style158.xml" ContentType="application/vnd.ms-office.chartstyle+xml"/>
  <Override PartName="/xl/charts/colors158.xml" ContentType="application/vnd.ms-office.chartcolorstyle+xml"/>
  <Override PartName="/xl/charts/chart159.xml" ContentType="application/vnd.openxmlformats-officedocument.drawingml.chart+xml"/>
  <Override PartName="/xl/charts/style159.xml" ContentType="application/vnd.ms-office.chartstyle+xml"/>
  <Override PartName="/xl/charts/colors159.xml" ContentType="application/vnd.ms-office.chartcolorstyle+xml"/>
  <Override PartName="/xl/charts/chart160.xml" ContentType="application/vnd.openxmlformats-officedocument.drawingml.chart+xml"/>
  <Override PartName="/xl/charts/style160.xml" ContentType="application/vnd.ms-office.chartstyle+xml"/>
  <Override PartName="/xl/charts/colors160.xml" ContentType="application/vnd.ms-office.chartcolorstyle+xml"/>
  <Override PartName="/xl/drawings/drawing48.xml" ContentType="application/vnd.openxmlformats-officedocument.drawing+xml"/>
  <Override PartName="/xl/charts/chart161.xml" ContentType="application/vnd.openxmlformats-officedocument.drawingml.chart+xml"/>
  <Override PartName="/xl/charts/style161.xml" ContentType="application/vnd.ms-office.chartstyle+xml"/>
  <Override PartName="/xl/charts/colors161.xml" ContentType="application/vnd.ms-office.chartcolorstyle+xml"/>
  <Override PartName="/xl/charts/chart162.xml" ContentType="application/vnd.openxmlformats-officedocument.drawingml.chart+xml"/>
  <Override PartName="/xl/charts/style162.xml" ContentType="application/vnd.ms-office.chartstyle+xml"/>
  <Override PartName="/xl/charts/colors162.xml" ContentType="application/vnd.ms-office.chartcolorstyle+xml"/>
  <Override PartName="/xl/charts/chart163.xml" ContentType="application/vnd.openxmlformats-officedocument.drawingml.chart+xml"/>
  <Override PartName="/xl/charts/style163.xml" ContentType="application/vnd.ms-office.chartstyle+xml"/>
  <Override PartName="/xl/charts/colors163.xml" ContentType="application/vnd.ms-office.chartcolorstyle+xml"/>
  <Override PartName="/xl/charts/chart164.xml" ContentType="application/vnd.openxmlformats-officedocument.drawingml.chart+xml"/>
  <Override PartName="/xl/charts/style164.xml" ContentType="application/vnd.ms-office.chartstyle+xml"/>
  <Override PartName="/xl/charts/colors164.xml" ContentType="application/vnd.ms-office.chartcolorstyle+xml"/>
  <Override PartName="/xl/charts/chart165.xml" ContentType="application/vnd.openxmlformats-officedocument.drawingml.chart+xml"/>
  <Override PartName="/xl/charts/style165.xml" ContentType="application/vnd.ms-office.chartstyle+xml"/>
  <Override PartName="/xl/charts/colors165.xml" ContentType="application/vnd.ms-office.chartcolorstyle+xml"/>
  <Override PartName="/xl/charts/chart166.xml" ContentType="application/vnd.openxmlformats-officedocument.drawingml.chart+xml"/>
  <Override PartName="/xl/charts/style166.xml" ContentType="application/vnd.ms-office.chartstyle+xml"/>
  <Override PartName="/xl/charts/colors166.xml" ContentType="application/vnd.ms-office.chartcolorstyle+xml"/>
  <Override PartName="/xl/drawings/drawing49.xml" ContentType="application/vnd.openxmlformats-officedocument.drawing+xml"/>
  <Override PartName="/xl/charts/chart167.xml" ContentType="application/vnd.openxmlformats-officedocument.drawingml.chart+xml"/>
  <Override PartName="/xl/charts/style167.xml" ContentType="application/vnd.ms-office.chartstyle+xml"/>
  <Override PartName="/xl/charts/colors167.xml" ContentType="application/vnd.ms-office.chartcolorstyle+xml"/>
  <Override PartName="/xl/charts/chart168.xml" ContentType="application/vnd.openxmlformats-officedocument.drawingml.chart+xml"/>
  <Override PartName="/xl/charts/style168.xml" ContentType="application/vnd.ms-office.chartstyle+xml"/>
  <Override PartName="/xl/charts/colors168.xml" ContentType="application/vnd.ms-office.chartcolorstyle+xml"/>
  <Override PartName="/xl/charts/chart169.xml" ContentType="application/vnd.openxmlformats-officedocument.drawingml.chart+xml"/>
  <Override PartName="/xl/charts/style169.xml" ContentType="application/vnd.ms-office.chartstyle+xml"/>
  <Override PartName="/xl/charts/colors169.xml" ContentType="application/vnd.ms-office.chartcolorstyle+xml"/>
  <Override PartName="/xl/drawings/drawing50.xml" ContentType="application/vnd.openxmlformats-officedocument.drawing+xml"/>
  <Override PartName="/xl/charts/chart170.xml" ContentType="application/vnd.openxmlformats-officedocument.drawingml.chart+xml"/>
  <Override PartName="/xl/charts/style170.xml" ContentType="application/vnd.ms-office.chartstyle+xml"/>
  <Override PartName="/xl/charts/colors170.xml" ContentType="application/vnd.ms-office.chartcolorstyle+xml"/>
  <Override PartName="/xl/charts/chart171.xml" ContentType="application/vnd.openxmlformats-officedocument.drawingml.chart+xml"/>
  <Override PartName="/xl/charts/style171.xml" ContentType="application/vnd.ms-office.chartstyle+xml"/>
  <Override PartName="/xl/charts/colors171.xml" ContentType="application/vnd.ms-office.chartcolorstyle+xml"/>
  <Override PartName="/xl/charts/chart172.xml" ContentType="application/vnd.openxmlformats-officedocument.drawingml.chart+xml"/>
  <Override PartName="/xl/charts/style172.xml" ContentType="application/vnd.ms-office.chartstyle+xml"/>
  <Override PartName="/xl/charts/colors172.xml" ContentType="application/vnd.ms-office.chartcolorstyle+xml"/>
  <Override PartName="/xl/drawings/drawing51.xml" ContentType="application/vnd.openxmlformats-officedocument.drawing+xml"/>
  <Override PartName="/xl/charts/chart173.xml" ContentType="application/vnd.openxmlformats-officedocument.drawingml.chart+xml"/>
  <Override PartName="/xl/charts/style173.xml" ContentType="application/vnd.ms-office.chartstyle+xml"/>
  <Override PartName="/xl/charts/colors173.xml" ContentType="application/vnd.ms-office.chartcolorstyle+xml"/>
  <Override PartName="/xl/charts/chart174.xml" ContentType="application/vnd.openxmlformats-officedocument.drawingml.chart+xml"/>
  <Override PartName="/xl/charts/style174.xml" ContentType="application/vnd.ms-office.chartstyle+xml"/>
  <Override PartName="/xl/charts/colors174.xml" ContentType="application/vnd.ms-office.chartcolorstyle+xml"/>
  <Override PartName="/xl/charts/chart175.xml" ContentType="application/vnd.openxmlformats-officedocument.drawingml.chart+xml"/>
  <Override PartName="/xl/charts/style175.xml" ContentType="application/vnd.ms-office.chartstyle+xml"/>
  <Override PartName="/xl/charts/colors175.xml" ContentType="application/vnd.ms-office.chartcolorstyle+xml"/>
  <Override PartName="/xl/drawings/drawing52.xml" ContentType="application/vnd.openxmlformats-officedocument.drawing+xml"/>
  <Override PartName="/xl/charts/chart176.xml" ContentType="application/vnd.openxmlformats-officedocument.drawingml.chart+xml"/>
  <Override PartName="/xl/charts/style176.xml" ContentType="application/vnd.ms-office.chartstyle+xml"/>
  <Override PartName="/xl/charts/colors176.xml" ContentType="application/vnd.ms-office.chartcolorstyle+xml"/>
  <Override PartName="/xl/charts/chart177.xml" ContentType="application/vnd.openxmlformats-officedocument.drawingml.chart+xml"/>
  <Override PartName="/xl/charts/style177.xml" ContentType="application/vnd.ms-office.chartstyle+xml"/>
  <Override PartName="/xl/charts/colors177.xml" ContentType="application/vnd.ms-office.chartcolorstyle+xml"/>
  <Override PartName="/xl/charts/chart178.xml" ContentType="application/vnd.openxmlformats-officedocument.drawingml.chart+xml"/>
  <Override PartName="/xl/charts/style178.xml" ContentType="application/vnd.ms-office.chartstyle+xml"/>
  <Override PartName="/xl/charts/colors178.xml" ContentType="application/vnd.ms-office.chartcolorstyle+xml"/>
  <Override PartName="/xl/drawings/drawing53.xml" ContentType="application/vnd.openxmlformats-officedocument.drawing+xml"/>
  <Override PartName="/xl/charts/chart179.xml" ContentType="application/vnd.openxmlformats-officedocument.drawingml.chart+xml"/>
  <Override PartName="/xl/charts/style179.xml" ContentType="application/vnd.ms-office.chartstyle+xml"/>
  <Override PartName="/xl/charts/colors179.xml" ContentType="application/vnd.ms-office.chartcolorstyle+xml"/>
  <Override PartName="/xl/charts/chart180.xml" ContentType="application/vnd.openxmlformats-officedocument.drawingml.chart+xml"/>
  <Override PartName="/xl/charts/style180.xml" ContentType="application/vnd.ms-office.chartstyle+xml"/>
  <Override PartName="/xl/charts/colors180.xml" ContentType="application/vnd.ms-office.chartcolorstyle+xml"/>
  <Override PartName="/xl/charts/chart181.xml" ContentType="application/vnd.openxmlformats-officedocument.drawingml.chart+xml"/>
  <Override PartName="/xl/charts/style181.xml" ContentType="application/vnd.ms-office.chartstyle+xml"/>
  <Override PartName="/xl/charts/colors181.xml" ContentType="application/vnd.ms-office.chartcolorstyle+xml"/>
  <Override PartName="/xl/drawings/drawing54.xml" ContentType="application/vnd.openxmlformats-officedocument.drawing+xml"/>
  <Override PartName="/xl/charts/chart182.xml" ContentType="application/vnd.openxmlformats-officedocument.drawingml.chart+xml"/>
  <Override PartName="/xl/charts/style182.xml" ContentType="application/vnd.ms-office.chartstyle+xml"/>
  <Override PartName="/xl/charts/colors182.xml" ContentType="application/vnd.ms-office.chartcolorstyle+xml"/>
  <Override PartName="/xl/charts/chart183.xml" ContentType="application/vnd.openxmlformats-officedocument.drawingml.chart+xml"/>
  <Override PartName="/xl/charts/style183.xml" ContentType="application/vnd.ms-office.chartstyle+xml"/>
  <Override PartName="/xl/charts/colors183.xml" ContentType="application/vnd.ms-office.chartcolorstyle+xml"/>
  <Override PartName="/xl/charts/chart184.xml" ContentType="application/vnd.openxmlformats-officedocument.drawingml.chart+xml"/>
  <Override PartName="/xl/charts/style184.xml" ContentType="application/vnd.ms-office.chartstyle+xml"/>
  <Override PartName="/xl/charts/colors184.xml" ContentType="application/vnd.ms-office.chartcolorstyle+xml"/>
  <Override PartName="/xl/charts/chart185.xml" ContentType="application/vnd.openxmlformats-officedocument.drawingml.chart+xml"/>
  <Override PartName="/xl/charts/style185.xml" ContentType="application/vnd.ms-office.chartstyle+xml"/>
  <Override PartName="/xl/charts/colors185.xml" ContentType="application/vnd.ms-office.chartcolorstyle+xml"/>
  <Override PartName="/xl/charts/chart186.xml" ContentType="application/vnd.openxmlformats-officedocument.drawingml.chart+xml"/>
  <Override PartName="/xl/charts/style186.xml" ContentType="application/vnd.ms-office.chartstyle+xml"/>
  <Override PartName="/xl/charts/colors186.xml" ContentType="application/vnd.ms-office.chartcolorstyle+xml"/>
  <Override PartName="/xl/charts/chart187.xml" ContentType="application/vnd.openxmlformats-officedocument.drawingml.chart+xml"/>
  <Override PartName="/xl/charts/style187.xml" ContentType="application/vnd.ms-office.chartstyle+xml"/>
  <Override PartName="/xl/charts/colors187.xml" ContentType="application/vnd.ms-office.chartcolorstyle+xml"/>
  <Override PartName="/xl/drawings/drawing55.xml" ContentType="application/vnd.openxmlformats-officedocument.drawing+xml"/>
  <Override PartName="/xl/charts/chart188.xml" ContentType="application/vnd.openxmlformats-officedocument.drawingml.chart+xml"/>
  <Override PartName="/xl/charts/style188.xml" ContentType="application/vnd.ms-office.chartstyle+xml"/>
  <Override PartName="/xl/charts/colors188.xml" ContentType="application/vnd.ms-office.chartcolorstyle+xml"/>
  <Override PartName="/xl/charts/chart189.xml" ContentType="application/vnd.openxmlformats-officedocument.drawingml.chart+xml"/>
  <Override PartName="/xl/charts/style189.xml" ContentType="application/vnd.ms-office.chartstyle+xml"/>
  <Override PartName="/xl/charts/colors189.xml" ContentType="application/vnd.ms-office.chartcolorstyle+xml"/>
  <Override PartName="/xl/charts/chart190.xml" ContentType="application/vnd.openxmlformats-officedocument.drawingml.chart+xml"/>
  <Override PartName="/xl/charts/style190.xml" ContentType="application/vnd.ms-office.chartstyle+xml"/>
  <Override PartName="/xl/charts/colors190.xml" ContentType="application/vnd.ms-office.chartcolorstyle+xml"/>
  <Override PartName="/xl/drawings/drawing56.xml" ContentType="application/vnd.openxmlformats-officedocument.drawing+xml"/>
  <Override PartName="/xl/charts/chart191.xml" ContentType="application/vnd.openxmlformats-officedocument.drawingml.chart+xml"/>
  <Override PartName="/xl/charts/style191.xml" ContentType="application/vnd.ms-office.chartstyle+xml"/>
  <Override PartName="/xl/charts/colors191.xml" ContentType="application/vnd.ms-office.chartcolorstyle+xml"/>
  <Override PartName="/xl/charts/chart192.xml" ContentType="application/vnd.openxmlformats-officedocument.drawingml.chart+xml"/>
  <Override PartName="/xl/charts/style192.xml" ContentType="application/vnd.ms-office.chartstyle+xml"/>
  <Override PartName="/xl/charts/colors192.xml" ContentType="application/vnd.ms-office.chartcolorstyle+xml"/>
  <Override PartName="/xl/charts/chart193.xml" ContentType="application/vnd.openxmlformats-officedocument.drawingml.chart+xml"/>
  <Override PartName="/xl/charts/style193.xml" ContentType="application/vnd.ms-office.chartstyle+xml"/>
  <Override PartName="/xl/charts/colors193.xml" ContentType="application/vnd.ms-office.chartcolorstyle+xml"/>
  <Override PartName="/xl/drawings/drawing57.xml" ContentType="application/vnd.openxmlformats-officedocument.drawing+xml"/>
  <Override PartName="/xl/charts/chart194.xml" ContentType="application/vnd.openxmlformats-officedocument.drawingml.chart+xml"/>
  <Override PartName="/xl/charts/style194.xml" ContentType="application/vnd.ms-office.chartstyle+xml"/>
  <Override PartName="/xl/charts/colors194.xml" ContentType="application/vnd.ms-office.chartcolorstyle+xml"/>
  <Override PartName="/xl/charts/chart195.xml" ContentType="application/vnd.openxmlformats-officedocument.drawingml.chart+xml"/>
  <Override PartName="/xl/charts/style195.xml" ContentType="application/vnd.ms-office.chartstyle+xml"/>
  <Override PartName="/xl/charts/colors195.xml" ContentType="application/vnd.ms-office.chartcolorstyle+xml"/>
  <Override PartName="/xl/charts/chart196.xml" ContentType="application/vnd.openxmlformats-officedocument.drawingml.chart+xml"/>
  <Override PartName="/xl/charts/style196.xml" ContentType="application/vnd.ms-office.chartstyle+xml"/>
  <Override PartName="/xl/charts/colors196.xml" ContentType="application/vnd.ms-office.chartcolorstyle+xml"/>
  <Override PartName="/xl/charts/chart197.xml" ContentType="application/vnd.openxmlformats-officedocument.drawingml.chart+xml"/>
  <Override PartName="/xl/charts/style197.xml" ContentType="application/vnd.ms-office.chartstyle+xml"/>
  <Override PartName="/xl/charts/colors197.xml" ContentType="application/vnd.ms-office.chartcolorstyle+xml"/>
  <Override PartName="/xl/charts/chart198.xml" ContentType="application/vnd.openxmlformats-officedocument.drawingml.chart+xml"/>
  <Override PartName="/xl/charts/style198.xml" ContentType="application/vnd.ms-office.chartstyle+xml"/>
  <Override PartName="/xl/charts/colors198.xml" ContentType="application/vnd.ms-office.chartcolorstyle+xml"/>
  <Override PartName="/xl/drawings/drawing58.xml" ContentType="application/vnd.openxmlformats-officedocument.drawing+xml"/>
  <Override PartName="/xl/charts/chart199.xml" ContentType="application/vnd.openxmlformats-officedocument.drawingml.chart+xml"/>
  <Override PartName="/xl/charts/style199.xml" ContentType="application/vnd.ms-office.chartstyle+xml"/>
  <Override PartName="/xl/charts/colors199.xml" ContentType="application/vnd.ms-office.chartcolorstyle+xml"/>
  <Override PartName="/xl/charts/chart200.xml" ContentType="application/vnd.openxmlformats-officedocument.drawingml.chart+xml"/>
  <Override PartName="/xl/charts/style200.xml" ContentType="application/vnd.ms-office.chartstyle+xml"/>
  <Override PartName="/xl/charts/colors200.xml" ContentType="application/vnd.ms-office.chartcolorstyle+xml"/>
  <Override PartName="/xl/charts/chart201.xml" ContentType="application/vnd.openxmlformats-officedocument.drawingml.chart+xml"/>
  <Override PartName="/xl/charts/style201.xml" ContentType="application/vnd.ms-office.chartstyle+xml"/>
  <Override PartName="/xl/charts/colors201.xml" ContentType="application/vnd.ms-office.chartcolorstyle+xml"/>
  <Override PartName="/xl/charts/chart202.xml" ContentType="application/vnd.openxmlformats-officedocument.drawingml.chart+xml"/>
  <Override PartName="/xl/charts/style202.xml" ContentType="application/vnd.ms-office.chartstyle+xml"/>
  <Override PartName="/xl/charts/colors202.xml" ContentType="application/vnd.ms-office.chartcolorstyle+xml"/>
  <Override PartName="/xl/charts/chart203.xml" ContentType="application/vnd.openxmlformats-officedocument.drawingml.chart+xml"/>
  <Override PartName="/xl/charts/style203.xml" ContentType="application/vnd.ms-office.chartstyle+xml"/>
  <Override PartName="/xl/charts/colors203.xml" ContentType="application/vnd.ms-office.chartcolorstyle+xml"/>
  <Override PartName="/xl/charts/chart204.xml" ContentType="application/vnd.openxmlformats-officedocument.drawingml.chart+xml"/>
  <Override PartName="/xl/charts/style204.xml" ContentType="application/vnd.ms-office.chartstyle+xml"/>
  <Override PartName="/xl/charts/colors204.xml" ContentType="application/vnd.ms-office.chartcolorstyle+xml"/>
  <Override PartName="/xl/drawings/drawing59.xml" ContentType="application/vnd.openxmlformats-officedocument.drawing+xml"/>
  <Override PartName="/xl/charts/chart205.xml" ContentType="application/vnd.openxmlformats-officedocument.drawingml.chart+xml"/>
  <Override PartName="/xl/charts/style205.xml" ContentType="application/vnd.ms-office.chartstyle+xml"/>
  <Override PartName="/xl/charts/colors205.xml" ContentType="application/vnd.ms-office.chartcolorstyle+xml"/>
  <Override PartName="/xl/charts/chart206.xml" ContentType="application/vnd.openxmlformats-officedocument.drawingml.chart+xml"/>
  <Override PartName="/xl/charts/style206.xml" ContentType="application/vnd.ms-office.chartstyle+xml"/>
  <Override PartName="/xl/charts/colors206.xml" ContentType="application/vnd.ms-office.chartcolorstyle+xml"/>
  <Override PartName="/xl/charts/chart207.xml" ContentType="application/vnd.openxmlformats-officedocument.drawingml.chart+xml"/>
  <Override PartName="/xl/charts/style207.xml" ContentType="application/vnd.ms-office.chartstyle+xml"/>
  <Override PartName="/xl/charts/colors207.xml" ContentType="application/vnd.ms-office.chartcolorstyle+xml"/>
  <Override PartName="/xl/charts/chart208.xml" ContentType="application/vnd.openxmlformats-officedocument.drawingml.chart+xml"/>
  <Override PartName="/xl/charts/style208.xml" ContentType="application/vnd.ms-office.chartstyle+xml"/>
  <Override PartName="/xl/charts/colors208.xml" ContentType="application/vnd.ms-office.chartcolorstyle+xml"/>
  <Override PartName="/xl/charts/chart209.xml" ContentType="application/vnd.openxmlformats-officedocument.drawingml.chart+xml"/>
  <Override PartName="/xl/charts/style209.xml" ContentType="application/vnd.ms-office.chartstyle+xml"/>
  <Override PartName="/xl/charts/colors209.xml" ContentType="application/vnd.ms-office.chartcolorstyle+xml"/>
  <Override PartName="/xl/charts/chart210.xml" ContentType="application/vnd.openxmlformats-officedocument.drawingml.chart+xml"/>
  <Override PartName="/xl/charts/style210.xml" ContentType="application/vnd.ms-office.chartstyle+xml"/>
  <Override PartName="/xl/charts/colors210.xml" ContentType="application/vnd.ms-office.chartcolorstyle+xml"/>
  <Override PartName="/xl/drawings/drawing60.xml" ContentType="application/vnd.openxmlformats-officedocument.drawing+xml"/>
  <Override PartName="/xl/charts/chart211.xml" ContentType="application/vnd.openxmlformats-officedocument.drawingml.chart+xml"/>
  <Override PartName="/xl/charts/style211.xml" ContentType="application/vnd.ms-office.chartstyle+xml"/>
  <Override PartName="/xl/charts/colors211.xml" ContentType="application/vnd.ms-office.chartcolorstyle+xml"/>
  <Override PartName="/xl/charts/chart212.xml" ContentType="application/vnd.openxmlformats-officedocument.drawingml.chart+xml"/>
  <Override PartName="/xl/charts/style212.xml" ContentType="application/vnd.ms-office.chartstyle+xml"/>
  <Override PartName="/xl/charts/colors212.xml" ContentType="application/vnd.ms-office.chartcolorstyle+xml"/>
  <Override PartName="/xl/charts/chart213.xml" ContentType="application/vnd.openxmlformats-officedocument.drawingml.chart+xml"/>
  <Override PartName="/xl/charts/style213.xml" ContentType="application/vnd.ms-office.chartstyle+xml"/>
  <Override PartName="/xl/charts/colors213.xml" ContentType="application/vnd.ms-office.chartcolorstyle+xml"/>
  <Override PartName="/xl/charts/chart214.xml" ContentType="application/vnd.openxmlformats-officedocument.drawingml.chart+xml"/>
  <Override PartName="/xl/charts/style214.xml" ContentType="application/vnd.ms-office.chartstyle+xml"/>
  <Override PartName="/xl/charts/colors214.xml" ContentType="application/vnd.ms-office.chartcolorstyle+xml"/>
  <Override PartName="/xl/charts/chart215.xml" ContentType="application/vnd.openxmlformats-officedocument.drawingml.chart+xml"/>
  <Override PartName="/xl/charts/style215.xml" ContentType="application/vnd.ms-office.chartstyle+xml"/>
  <Override PartName="/xl/charts/colors215.xml" ContentType="application/vnd.ms-office.chartcolorstyle+xml"/>
  <Override PartName="/xl/charts/chart216.xml" ContentType="application/vnd.openxmlformats-officedocument.drawingml.chart+xml"/>
  <Override PartName="/xl/charts/style216.xml" ContentType="application/vnd.ms-office.chartstyle+xml"/>
  <Override PartName="/xl/charts/colors216.xml" ContentType="application/vnd.ms-office.chartcolorstyle+xml"/>
  <Override PartName="/xl/drawings/drawing61.xml" ContentType="application/vnd.openxmlformats-officedocument.drawing+xml"/>
  <Override PartName="/xl/charts/chart217.xml" ContentType="application/vnd.openxmlformats-officedocument.drawingml.chart+xml"/>
  <Override PartName="/xl/charts/style217.xml" ContentType="application/vnd.ms-office.chartstyle+xml"/>
  <Override PartName="/xl/charts/colors217.xml" ContentType="application/vnd.ms-office.chartcolorstyle+xml"/>
  <Override PartName="/xl/charts/chart218.xml" ContentType="application/vnd.openxmlformats-officedocument.drawingml.chart+xml"/>
  <Override PartName="/xl/charts/style218.xml" ContentType="application/vnd.ms-office.chartstyle+xml"/>
  <Override PartName="/xl/charts/colors218.xml" ContentType="application/vnd.ms-office.chartcolorstyle+xml"/>
  <Override PartName="/xl/charts/chart219.xml" ContentType="application/vnd.openxmlformats-officedocument.drawingml.chart+xml"/>
  <Override PartName="/xl/charts/style219.xml" ContentType="application/vnd.ms-office.chartstyle+xml"/>
  <Override PartName="/xl/charts/colors219.xml" ContentType="application/vnd.ms-office.chartcolorstyle+xml"/>
  <Override PartName="/xl/drawings/drawing62.xml" ContentType="application/vnd.openxmlformats-officedocument.drawing+xml"/>
  <Override PartName="/xl/charts/chart220.xml" ContentType="application/vnd.openxmlformats-officedocument.drawingml.chart+xml"/>
  <Override PartName="/xl/charts/style220.xml" ContentType="application/vnd.ms-office.chartstyle+xml"/>
  <Override PartName="/xl/charts/colors220.xml" ContentType="application/vnd.ms-office.chartcolorstyle+xml"/>
  <Override PartName="/xl/charts/chart221.xml" ContentType="application/vnd.openxmlformats-officedocument.drawingml.chart+xml"/>
  <Override PartName="/xl/charts/style221.xml" ContentType="application/vnd.ms-office.chartstyle+xml"/>
  <Override PartName="/xl/charts/colors221.xml" ContentType="application/vnd.ms-office.chartcolorstyle+xml"/>
  <Override PartName="/xl/charts/chart222.xml" ContentType="application/vnd.openxmlformats-officedocument.drawingml.chart+xml"/>
  <Override PartName="/xl/charts/style222.xml" ContentType="application/vnd.ms-office.chartstyle+xml"/>
  <Override PartName="/xl/charts/colors222.xml" ContentType="application/vnd.ms-office.chartcolorstyle+xml"/>
  <Override PartName="/xl/drawings/drawing63.xml" ContentType="application/vnd.openxmlformats-officedocument.drawing+xml"/>
  <Override PartName="/xl/charts/chart223.xml" ContentType="application/vnd.openxmlformats-officedocument.drawingml.chart+xml"/>
  <Override PartName="/xl/charts/style223.xml" ContentType="application/vnd.ms-office.chartstyle+xml"/>
  <Override PartName="/xl/charts/colors223.xml" ContentType="application/vnd.ms-office.chartcolorstyle+xml"/>
  <Override PartName="/xl/charts/chart224.xml" ContentType="application/vnd.openxmlformats-officedocument.drawingml.chart+xml"/>
  <Override PartName="/xl/charts/style224.xml" ContentType="application/vnd.ms-office.chartstyle+xml"/>
  <Override PartName="/xl/charts/colors224.xml" ContentType="application/vnd.ms-office.chartcolorstyle+xml"/>
  <Override PartName="/xl/charts/chart225.xml" ContentType="application/vnd.openxmlformats-officedocument.drawingml.chart+xml"/>
  <Override PartName="/xl/charts/style225.xml" ContentType="application/vnd.ms-office.chartstyle+xml"/>
  <Override PartName="/xl/charts/colors225.xml" ContentType="application/vnd.ms-office.chartcolorstyle+xml"/>
  <Override PartName="/xl/drawings/drawing64.xml" ContentType="application/vnd.openxmlformats-officedocument.drawing+xml"/>
  <Override PartName="/xl/charts/chart226.xml" ContentType="application/vnd.openxmlformats-officedocument.drawingml.chart+xml"/>
  <Override PartName="/xl/charts/style226.xml" ContentType="application/vnd.ms-office.chartstyle+xml"/>
  <Override PartName="/xl/charts/colors226.xml" ContentType="application/vnd.ms-office.chartcolorstyle+xml"/>
  <Override PartName="/xl/charts/chart227.xml" ContentType="application/vnd.openxmlformats-officedocument.drawingml.chart+xml"/>
  <Override PartName="/xl/charts/style227.xml" ContentType="application/vnd.ms-office.chartstyle+xml"/>
  <Override PartName="/xl/charts/colors227.xml" ContentType="application/vnd.ms-office.chartcolorstyle+xml"/>
  <Override PartName="/xl/charts/chart228.xml" ContentType="application/vnd.openxmlformats-officedocument.drawingml.chart+xml"/>
  <Override PartName="/xl/charts/style228.xml" ContentType="application/vnd.ms-office.chartstyle+xml"/>
  <Override PartName="/xl/charts/colors228.xml" ContentType="application/vnd.ms-office.chartcolorstyle+xml"/>
  <Override PartName="/xl/drawings/drawing65.xml" ContentType="application/vnd.openxmlformats-officedocument.drawing+xml"/>
  <Override PartName="/xl/charts/chart229.xml" ContentType="application/vnd.openxmlformats-officedocument.drawingml.chart+xml"/>
  <Override PartName="/xl/charts/style229.xml" ContentType="application/vnd.ms-office.chartstyle+xml"/>
  <Override PartName="/xl/charts/colors229.xml" ContentType="application/vnd.ms-office.chartcolorstyle+xml"/>
  <Override PartName="/xl/charts/chart230.xml" ContentType="application/vnd.openxmlformats-officedocument.drawingml.chart+xml"/>
  <Override PartName="/xl/charts/style230.xml" ContentType="application/vnd.ms-office.chartstyle+xml"/>
  <Override PartName="/xl/charts/colors230.xml" ContentType="application/vnd.ms-office.chartcolorstyle+xml"/>
  <Override PartName="/xl/charts/chart231.xml" ContentType="application/vnd.openxmlformats-officedocument.drawingml.chart+xml"/>
  <Override PartName="/xl/charts/style231.xml" ContentType="application/vnd.ms-office.chartstyle+xml"/>
  <Override PartName="/xl/charts/colors231.xml" ContentType="application/vnd.ms-office.chartcolorstyle+xml"/>
  <Override PartName="/xl/drawings/drawing66.xml" ContentType="application/vnd.openxmlformats-officedocument.drawing+xml"/>
  <Override PartName="/xl/charts/chart232.xml" ContentType="application/vnd.openxmlformats-officedocument.drawingml.chart+xml"/>
  <Override PartName="/xl/charts/style232.xml" ContentType="application/vnd.ms-office.chartstyle+xml"/>
  <Override PartName="/xl/charts/colors232.xml" ContentType="application/vnd.ms-office.chartcolorstyle+xml"/>
  <Override PartName="/xl/charts/chart233.xml" ContentType="application/vnd.openxmlformats-officedocument.drawingml.chart+xml"/>
  <Override PartName="/xl/charts/style233.xml" ContentType="application/vnd.ms-office.chartstyle+xml"/>
  <Override PartName="/xl/charts/colors233.xml" ContentType="application/vnd.ms-office.chartcolorstyle+xml"/>
  <Override PartName="/xl/charts/chart234.xml" ContentType="application/vnd.openxmlformats-officedocument.drawingml.chart+xml"/>
  <Override PartName="/xl/charts/style234.xml" ContentType="application/vnd.ms-office.chartstyle+xml"/>
  <Override PartName="/xl/charts/colors234.xml" ContentType="application/vnd.ms-office.chartcolorstyle+xml"/>
  <Override PartName="/xl/drawings/drawing67.xml" ContentType="application/vnd.openxmlformats-officedocument.drawing+xml"/>
  <Override PartName="/xl/charts/chart235.xml" ContentType="application/vnd.openxmlformats-officedocument.drawingml.chart+xml"/>
  <Override PartName="/xl/charts/style235.xml" ContentType="application/vnd.ms-office.chartstyle+xml"/>
  <Override PartName="/xl/charts/colors235.xml" ContentType="application/vnd.ms-office.chartcolorstyle+xml"/>
  <Override PartName="/xl/charts/chart236.xml" ContentType="application/vnd.openxmlformats-officedocument.drawingml.chart+xml"/>
  <Override PartName="/xl/charts/style236.xml" ContentType="application/vnd.ms-office.chartstyle+xml"/>
  <Override PartName="/xl/charts/colors236.xml" ContentType="application/vnd.ms-office.chartcolorstyle+xml"/>
  <Override PartName="/xl/charts/chart237.xml" ContentType="application/vnd.openxmlformats-officedocument.drawingml.chart+xml"/>
  <Override PartName="/xl/charts/style237.xml" ContentType="application/vnd.ms-office.chartstyle+xml"/>
  <Override PartName="/xl/charts/colors23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Perkins County Shared\Levies\levies graphed\"/>
    </mc:Choice>
  </mc:AlternateContent>
  <xr:revisionPtr revIDLastSave="0" documentId="13_ncr:1_{040D5CDE-39C0-4C52-8F20-591E6E43CF80}" xr6:coauthVersionLast="47" xr6:coauthVersionMax="47" xr10:uidLastSave="{00000000-0000-0000-0000-000000000000}"/>
  <bookViews>
    <workbookView xWindow="-120" yWindow="-120" windowWidth="29040" windowHeight="15840" tabRatio="948" firstSheet="48" activeTab="66" xr2:uid="{00000000-000D-0000-FFFF-FFFF00000000}"/>
  </bookViews>
  <sheets>
    <sheet name="City of Lemmon" sheetId="1" r:id="rId1"/>
    <sheet name="Lemmon Rural District" sheetId="93" r:id="rId2"/>
    <sheet name="Town of Bison" sheetId="2" r:id="rId3"/>
    <sheet name="Lodgepole" sheetId="3" r:id="rId4"/>
    <sheet name="Meadow" sheetId="4" r:id="rId5"/>
    <sheet name="White Butte" sheetId="5" r:id="rId6"/>
    <sheet name="Cash" sheetId="6" r:id="rId7"/>
    <sheet name="Seim" sheetId="32" r:id="rId8"/>
    <sheet name="Bixby" sheetId="34" r:id="rId9"/>
    <sheet name="Burdick" sheetId="7" r:id="rId10"/>
    <sheet name="Horse Creek" sheetId="8" r:id="rId11"/>
    <sheet name="Richland" sheetId="35" r:id="rId12"/>
    <sheet name="DeWitt" sheetId="9" r:id="rId13"/>
    <sheet name="Bison" sheetId="10" r:id="rId14"/>
    <sheet name="Viking" sheetId="11" r:id="rId15"/>
    <sheet name="Barrett" sheetId="12" r:id="rId16"/>
    <sheet name="Flat Creek" sheetId="13" r:id="rId17"/>
    <sheet name="Anderson" sheetId="36" r:id="rId18"/>
    <sheet name="Marshfield" sheetId="14" r:id="rId19"/>
    <sheet name="Fredlund" sheetId="15" r:id="rId20"/>
    <sheet name="Glendo" sheetId="16" r:id="rId21"/>
    <sheet name="White Hill" sheetId="37" r:id="rId22"/>
    <sheet name="Jones" sheetId="38" r:id="rId23"/>
    <sheet name="Maltby" sheetId="17" r:id="rId24"/>
    <sheet name="Easter" sheetId="39" r:id="rId25"/>
    <sheet name=" PleasantValley" sheetId="40" r:id="rId26"/>
    <sheet name="Rockford" sheetId="18" r:id="rId27"/>
    <sheet name="Wells" sheetId="19" r:id="rId28"/>
    <sheet name="Antelope" sheetId="20" r:id="rId29"/>
    <sheet name="Whitney" sheetId="41" r:id="rId30"/>
    <sheet name="Duell" sheetId="21" r:id="rId31"/>
    <sheet name="Chaudoin" sheetId="23" r:id="rId32"/>
    <sheet name="Ada" sheetId="24" r:id="rId33"/>
    <sheet name="Vickers" sheetId="42" r:id="rId34"/>
    <sheet name="Wilson" sheetId="25" r:id="rId35"/>
    <sheet name="Clark" sheetId="26" r:id="rId36"/>
    <sheet name="Hall" sheetId="27" r:id="rId37"/>
    <sheet name="Brushy" sheetId="43" r:id="rId38"/>
    <sheet name="Wyandotte" sheetId="44" r:id="rId39"/>
    <sheet name="Sheffield" sheetId="45" r:id="rId40"/>
    <sheet name="Vrooman" sheetId="28" r:id="rId41"/>
    <sheet name="Moreau" sheetId="29" r:id="rId42"/>
    <sheet name="Flint Rock" sheetId="46" r:id="rId43"/>
    <sheet name="Hudgins" sheetId="47" r:id="rId44"/>
    <sheet name="Englewood" sheetId="30" r:id="rId45"/>
    <sheet name="Scotch Cap" sheetId="31" r:id="rId46"/>
    <sheet name="Grand River" sheetId="48" r:id="rId47"/>
    <sheet name="Chance" sheetId="49" r:id="rId48"/>
    <sheet name="Arrowhead" sheetId="68" r:id="rId49"/>
    <sheet name="Martin" sheetId="69" r:id="rId50"/>
    <sheet name="Foster" sheetId="71" r:id="rId51"/>
    <sheet name="Lincoln" sheetId="72" r:id="rId52"/>
    <sheet name="Castle Butte" sheetId="74" r:id="rId53"/>
    <sheet name="Independence" sheetId="75" r:id="rId54"/>
    <sheet name="Sidney" sheetId="76" r:id="rId55"/>
    <sheet name="Liberty" sheetId="77" r:id="rId56"/>
    <sheet name="Trail" sheetId="79" r:id="rId57"/>
    <sheet name="Dillon" sheetId="81" r:id="rId58"/>
    <sheet name="Mildrew" sheetId="83" r:id="rId59"/>
    <sheet name="Grand Central" sheetId="86" r:id="rId60"/>
    <sheet name="Deep Creek" sheetId="84" r:id="rId61"/>
    <sheet name="Duck Creek" sheetId="87" r:id="rId62"/>
    <sheet name="Lone Tree" sheetId="88" r:id="rId63"/>
    <sheet name="Vail" sheetId="89" r:id="rId64"/>
    <sheet name="Rainbow" sheetId="90" r:id="rId65"/>
    <sheet name="Beck-Highland" sheetId="91" r:id="rId66"/>
    <sheet name="Strool-Plateau" sheetId="22" r:id="rId67"/>
  </sheets>
  <definedNames>
    <definedName name="_xlnm.Print_Area" localSheetId="25">' PleasantValley'!$A$1:$J$64</definedName>
    <definedName name="_xlnm.Print_Area" localSheetId="32">Ada!$A$1:$J$57</definedName>
    <definedName name="_xlnm.Print_Area" localSheetId="17">Anderson!$A$1:$U$63</definedName>
    <definedName name="_xlnm.Print_Area" localSheetId="28">Antelope!$A$1:$J$60</definedName>
    <definedName name="_xlnm.Print_Area" localSheetId="48">Arrowhead!$A$1:$J$58</definedName>
    <definedName name="_xlnm.Print_Area" localSheetId="15">Barrett!$A$1:$T$63</definedName>
    <definedName name="_xlnm.Print_Area" localSheetId="13">Bison!$A$1:$J$60</definedName>
    <definedName name="_xlnm.Print_Area" localSheetId="8">Bixby!$A$1:$T$58</definedName>
    <definedName name="_xlnm.Print_Area" localSheetId="37">Brushy!$A$1:$J$57</definedName>
    <definedName name="_xlnm.Print_Area" localSheetId="9">Burdick!$A$1:$U$64</definedName>
    <definedName name="_xlnm.Print_Area" localSheetId="52">'Castle Butte'!$A$1:$J$58</definedName>
    <definedName name="_xlnm.Print_Area" localSheetId="31">Chaudoin!$A$1:$J$60</definedName>
    <definedName name="_xlnm.Print_Area" localSheetId="35">Clark!$A$1:$J$61</definedName>
    <definedName name="_xlnm.Print_Area" localSheetId="60">'Deep Creek'!$A$1:$J$58</definedName>
    <definedName name="_xlnm.Print_Area" localSheetId="12">DeWitt!$A$1:$K$57</definedName>
    <definedName name="_xlnm.Print_Area" localSheetId="61">'Duck Creek'!$A$1:$J$58</definedName>
    <definedName name="_xlnm.Print_Area" localSheetId="30">Duell!$A$1:$J$60</definedName>
    <definedName name="_xlnm.Print_Area" localSheetId="24">Easter!$A$1:$J$64</definedName>
    <definedName name="_xlnm.Print_Area" localSheetId="44">Englewood!$A$1:$J$58</definedName>
    <definedName name="_xlnm.Print_Area" localSheetId="16">'Flat Creek'!$A$1:$K$65</definedName>
    <definedName name="_xlnm.Print_Area" localSheetId="42">'Flint Rock'!$A$1:$J$58</definedName>
    <definedName name="_xlnm.Print_Area" localSheetId="19">Fredlund!$A$1:$J$64</definedName>
    <definedName name="_xlnm.Print_Area" localSheetId="20">Glendo!$A$1:$K$64</definedName>
    <definedName name="_xlnm.Print_Area" localSheetId="59">'Grand Central'!$A$1:$V$63</definedName>
    <definedName name="_xlnm.Print_Area" localSheetId="36">Hall!$A$1:$J$57</definedName>
    <definedName name="_xlnm.Print_Area" localSheetId="10">'Horse Creek'!$A$1:$J$58</definedName>
    <definedName name="_xlnm.Print_Area" localSheetId="22">Jones!$A$1:$J$60</definedName>
    <definedName name="_xlnm.Print_Area" localSheetId="55">Liberty!$A$1:$J$58</definedName>
    <definedName name="_xlnm.Print_Area" localSheetId="3">Lodgepole!$A$1:$J$64</definedName>
    <definedName name="_xlnm.Print_Area" localSheetId="23">Maltby!$A$1:$J$60</definedName>
    <definedName name="_xlnm.Print_Area" localSheetId="18">Marshfield!$A$1:$J$63</definedName>
    <definedName name="_xlnm.Print_Area" localSheetId="49">Martin!$A$1:$J$58</definedName>
    <definedName name="_xlnm.Print_Area" localSheetId="4">Meadow!$A$1:$U$63</definedName>
    <definedName name="_xlnm.Print_Area" localSheetId="58">Mildrew!$A$1:$J$58</definedName>
    <definedName name="_xlnm.Print_Area" localSheetId="41">Moreau!$A$1:$J$58</definedName>
    <definedName name="_xlnm.Print_Area" localSheetId="11">Richland!$A$1:$J$60</definedName>
    <definedName name="_xlnm.Print_Area" localSheetId="26">Rockford!$A$1:$J$60</definedName>
    <definedName name="_xlnm.Print_Area" localSheetId="7">Seim!$A$1:$K$58</definedName>
    <definedName name="_xlnm.Print_Area" localSheetId="39">Sheffield!$A$1:$J$58</definedName>
    <definedName name="_xlnm.Print_Area" localSheetId="66">'Strool-Plateau'!$A$1:$J$60</definedName>
    <definedName name="_xlnm.Print_Area" localSheetId="2">'Town of Bison'!$A$1:$K$65</definedName>
    <definedName name="_xlnm.Print_Area" localSheetId="56">Trail!$A$1:$J$59</definedName>
    <definedName name="_xlnm.Print_Area" localSheetId="33">Vickers!$A$1:$J$57</definedName>
    <definedName name="_xlnm.Print_Area" localSheetId="14">Viking!$A$1:$J$58</definedName>
    <definedName name="_xlnm.Print_Area" localSheetId="40">Vrooman!$A$1:$J$58</definedName>
    <definedName name="_xlnm.Print_Area" localSheetId="27">Wells!$A$1:$J$60</definedName>
    <definedName name="_xlnm.Print_Area" localSheetId="5">'White Butte'!$B$1:$J$58</definedName>
    <definedName name="_xlnm.Print_Area" localSheetId="29">Whitney!$A$1:$T$61</definedName>
    <definedName name="_xlnm.Print_Area" localSheetId="34">Wilson!$A$1:$J$58</definedName>
    <definedName name="_xlnm.Print_Area" localSheetId="38">Wyandotte!$A$1:$J$58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86" l="1"/>
  <c r="E5" i="86"/>
  <c r="E6" i="86"/>
  <c r="E7" i="86"/>
  <c r="E3" i="86"/>
  <c r="E4" i="75"/>
  <c r="E5" i="75"/>
  <c r="J5" i="75" s="1"/>
  <c r="E6" i="75"/>
  <c r="J6" i="75" s="1"/>
  <c r="E7" i="75"/>
  <c r="J7" i="75" s="1"/>
  <c r="E3" i="75"/>
  <c r="J3" i="75" s="1"/>
  <c r="E4" i="49"/>
  <c r="E5" i="49"/>
  <c r="E6" i="49"/>
  <c r="E7" i="49"/>
  <c r="E3" i="49"/>
  <c r="E4" i="28"/>
  <c r="E5" i="28"/>
  <c r="E6" i="28"/>
  <c r="E7" i="28"/>
  <c r="E3" i="28"/>
  <c r="E4" i="45"/>
  <c r="E5" i="45"/>
  <c r="E6" i="45"/>
  <c r="E7" i="45"/>
  <c r="E3" i="45"/>
  <c r="E4" i="44"/>
  <c r="E5" i="44"/>
  <c r="E6" i="44"/>
  <c r="E7" i="44"/>
  <c r="E3" i="44"/>
  <c r="E4" i="43"/>
  <c r="E5" i="43"/>
  <c r="E6" i="43"/>
  <c r="E7" i="43"/>
  <c r="E3" i="43"/>
  <c r="E4" i="27"/>
  <c r="E5" i="27"/>
  <c r="E6" i="27"/>
  <c r="E7" i="27"/>
  <c r="E3" i="27"/>
  <c r="E4" i="42"/>
  <c r="E5" i="42"/>
  <c r="E6" i="42"/>
  <c r="E7" i="42"/>
  <c r="E3" i="42"/>
  <c r="E4" i="24"/>
  <c r="E5" i="24"/>
  <c r="E6" i="24"/>
  <c r="E7" i="24"/>
  <c r="E3" i="24"/>
  <c r="E4" i="23"/>
  <c r="E5" i="23"/>
  <c r="E6" i="23"/>
  <c r="E7" i="23"/>
  <c r="E3" i="23"/>
  <c r="E4" i="21"/>
  <c r="E5" i="21"/>
  <c r="E6" i="21"/>
  <c r="E7" i="21"/>
  <c r="E3" i="21"/>
  <c r="E4" i="41"/>
  <c r="E5" i="41"/>
  <c r="E6" i="41"/>
  <c r="E7" i="41"/>
  <c r="E3" i="41"/>
  <c r="E4" i="20"/>
  <c r="E5" i="20"/>
  <c r="E6" i="20"/>
  <c r="E7" i="20"/>
  <c r="E3" i="20"/>
  <c r="E4" i="19"/>
  <c r="E5" i="19"/>
  <c r="E6" i="19"/>
  <c r="E7" i="19"/>
  <c r="E3" i="19"/>
  <c r="E4" i="18"/>
  <c r="E5" i="18"/>
  <c r="E6" i="18"/>
  <c r="E7" i="18"/>
  <c r="E3" i="18"/>
  <c r="E4" i="17"/>
  <c r="E5" i="17"/>
  <c r="E6" i="17"/>
  <c r="E7" i="17"/>
  <c r="E3" i="17"/>
  <c r="E4" i="38"/>
  <c r="E5" i="38"/>
  <c r="E6" i="38"/>
  <c r="E7" i="38"/>
  <c r="E3" i="38"/>
  <c r="E4" i="37"/>
  <c r="E5" i="37"/>
  <c r="E6" i="37"/>
  <c r="E7" i="37"/>
  <c r="E3" i="37"/>
  <c r="E4" i="14"/>
  <c r="E5" i="14"/>
  <c r="E6" i="14"/>
  <c r="E7" i="14"/>
  <c r="E3" i="14"/>
  <c r="E4" i="36"/>
  <c r="J4" i="36" s="1"/>
  <c r="E5" i="36"/>
  <c r="J5" i="36" s="1"/>
  <c r="E6" i="36"/>
  <c r="J6" i="36" s="1"/>
  <c r="E7" i="36"/>
  <c r="J7" i="36" s="1"/>
  <c r="E3" i="36"/>
  <c r="J3" i="36" s="1"/>
  <c r="E4" i="12"/>
  <c r="E5" i="12"/>
  <c r="E6" i="12"/>
  <c r="E7" i="12"/>
  <c r="E3" i="12"/>
  <c r="E4" i="10"/>
  <c r="E5" i="10"/>
  <c r="E6" i="10"/>
  <c r="E7" i="10"/>
  <c r="E3" i="10"/>
  <c r="E4" i="35"/>
  <c r="E5" i="35"/>
  <c r="E6" i="35"/>
  <c r="E7" i="35"/>
  <c r="E3" i="35"/>
  <c r="E4" i="7"/>
  <c r="E5" i="7"/>
  <c r="E6" i="7"/>
  <c r="E7" i="7"/>
  <c r="E3" i="7"/>
  <c r="O4" i="34"/>
  <c r="O5" i="34"/>
  <c r="O6" i="34"/>
  <c r="O7" i="34"/>
  <c r="O3" i="34"/>
  <c r="E4" i="6"/>
  <c r="E5" i="6"/>
  <c r="E6" i="6"/>
  <c r="E7" i="6"/>
  <c r="E3" i="6"/>
  <c r="E4" i="4"/>
  <c r="E5" i="4"/>
  <c r="E6" i="4"/>
  <c r="E7" i="4"/>
  <c r="E3" i="4"/>
  <c r="E4" i="2"/>
  <c r="E5" i="2"/>
  <c r="E6" i="2"/>
  <c r="E7" i="2"/>
  <c r="E3" i="2"/>
  <c r="E3" i="22"/>
  <c r="E4" i="84"/>
  <c r="J4" i="84" s="1"/>
  <c r="E5" i="84"/>
  <c r="J5" i="84" s="1"/>
  <c r="E6" i="84"/>
  <c r="J6" i="84" s="1"/>
  <c r="E7" i="84"/>
  <c r="J7" i="84" s="1"/>
  <c r="E3" i="84"/>
  <c r="J3" i="84" s="1"/>
  <c r="E7" i="83"/>
  <c r="J7" i="83" s="1"/>
  <c r="E6" i="83"/>
  <c r="J6" i="83" s="1"/>
  <c r="E5" i="83"/>
  <c r="J5" i="83" s="1"/>
  <c r="E4" i="83"/>
  <c r="J4" i="83" s="1"/>
  <c r="E3" i="83"/>
  <c r="J3" i="83" s="1"/>
  <c r="E7" i="69"/>
  <c r="E6" i="69"/>
  <c r="J6" i="69" s="1"/>
  <c r="E5" i="69"/>
  <c r="J5" i="69" s="1"/>
  <c r="E4" i="69"/>
  <c r="J4" i="69" s="1"/>
  <c r="E3" i="69"/>
  <c r="J3" i="69" s="1"/>
  <c r="E7" i="68"/>
  <c r="E6" i="68"/>
  <c r="E5" i="68"/>
  <c r="E4" i="68"/>
  <c r="E3" i="68"/>
  <c r="E7" i="30"/>
  <c r="J7" i="30" s="1"/>
  <c r="E6" i="30"/>
  <c r="J6" i="30" s="1"/>
  <c r="E5" i="30"/>
  <c r="J5" i="30" s="1"/>
  <c r="E4" i="30"/>
  <c r="J4" i="30" s="1"/>
  <c r="E3" i="30"/>
  <c r="J3" i="30" s="1"/>
  <c r="E7" i="46"/>
  <c r="E6" i="46"/>
  <c r="E5" i="46"/>
  <c r="E4" i="46"/>
  <c r="E3" i="46"/>
  <c r="E7" i="29"/>
  <c r="E6" i="29"/>
  <c r="E5" i="29"/>
  <c r="E4" i="29"/>
  <c r="E3" i="29"/>
  <c r="E7" i="1"/>
  <c r="E6" i="1"/>
  <c r="E5" i="1"/>
  <c r="E4" i="1"/>
  <c r="E3" i="1"/>
  <c r="E7" i="81"/>
  <c r="E6" i="81"/>
  <c r="E5" i="81"/>
  <c r="E4" i="81"/>
  <c r="E3" i="81"/>
  <c r="P7" i="36"/>
  <c r="P6" i="36"/>
  <c r="P5" i="36"/>
  <c r="P4" i="36"/>
  <c r="P3" i="36"/>
  <c r="E7" i="3"/>
  <c r="E4" i="34"/>
  <c r="E5" i="34"/>
  <c r="E6" i="34"/>
  <c r="E7" i="34"/>
  <c r="E3" i="34"/>
  <c r="J4" i="75"/>
  <c r="E7" i="91"/>
  <c r="E6" i="91"/>
  <c r="E5" i="91"/>
  <c r="E4" i="91"/>
  <c r="E3" i="91"/>
  <c r="E7" i="90"/>
  <c r="E6" i="90"/>
  <c r="E5" i="90"/>
  <c r="E4" i="90"/>
  <c r="E3" i="90"/>
  <c r="E7" i="89"/>
  <c r="E6" i="89"/>
  <c r="E5" i="89"/>
  <c r="E4" i="89"/>
  <c r="E3" i="89"/>
  <c r="E7" i="88"/>
  <c r="E6" i="88"/>
  <c r="E5" i="88"/>
  <c r="E4" i="88"/>
  <c r="E3" i="88"/>
  <c r="E7" i="31"/>
  <c r="E6" i="31"/>
  <c r="E5" i="31"/>
  <c r="E4" i="31"/>
  <c r="E3" i="31"/>
  <c r="E7" i="22"/>
  <c r="E6" i="22"/>
  <c r="E5" i="22"/>
  <c r="E4" i="22"/>
  <c r="J3" i="7" l="1"/>
  <c r="O7" i="75"/>
  <c r="T7" i="75" s="1"/>
  <c r="O6" i="75"/>
  <c r="T6" i="75" s="1"/>
  <c r="O5" i="75"/>
  <c r="T5" i="75" s="1"/>
  <c r="O4" i="75"/>
  <c r="T4" i="75" s="1"/>
  <c r="O3" i="75"/>
  <c r="T3" i="75" s="1"/>
  <c r="E7" i="87"/>
  <c r="J7" i="87" s="1"/>
  <c r="E6" i="87"/>
  <c r="J6" i="87" s="1"/>
  <c r="E5" i="87"/>
  <c r="J5" i="87" s="1"/>
  <c r="E4" i="87"/>
  <c r="J4" i="87" s="1"/>
  <c r="E3" i="87"/>
  <c r="J3" i="87" s="1"/>
  <c r="P7" i="86"/>
  <c r="U7" i="86" s="1"/>
  <c r="P6" i="86"/>
  <c r="U6" i="86" s="1"/>
  <c r="P5" i="86"/>
  <c r="U5" i="86" s="1"/>
  <c r="P4" i="86"/>
  <c r="U4" i="86" s="1"/>
  <c r="P3" i="86"/>
  <c r="U3" i="86" s="1"/>
  <c r="E7" i="79"/>
  <c r="J7" i="79" s="1"/>
  <c r="E6" i="79"/>
  <c r="J6" i="79" s="1"/>
  <c r="E5" i="79"/>
  <c r="J5" i="79" s="1"/>
  <c r="E4" i="79"/>
  <c r="J4" i="79" s="1"/>
  <c r="E3" i="79"/>
  <c r="J3" i="79" s="1"/>
  <c r="E7" i="77"/>
  <c r="J7" i="77" s="1"/>
  <c r="E6" i="77"/>
  <c r="J6" i="77" s="1"/>
  <c r="E5" i="77"/>
  <c r="J5" i="77" s="1"/>
  <c r="E4" i="77"/>
  <c r="J4" i="77" s="1"/>
  <c r="E3" i="77"/>
  <c r="J3" i="77" s="1"/>
  <c r="E7" i="76"/>
  <c r="J7" i="76" s="1"/>
  <c r="E6" i="76"/>
  <c r="J6" i="76" s="1"/>
  <c r="E5" i="76"/>
  <c r="J5" i="76" s="1"/>
  <c r="E4" i="76"/>
  <c r="J4" i="76" s="1"/>
  <c r="E3" i="76"/>
  <c r="J3" i="76" s="1"/>
  <c r="E7" i="74"/>
  <c r="J7" i="74" s="1"/>
  <c r="E6" i="74"/>
  <c r="J6" i="74" s="1"/>
  <c r="E5" i="74"/>
  <c r="J5" i="74" s="1"/>
  <c r="E4" i="74"/>
  <c r="J4" i="74" s="1"/>
  <c r="E3" i="74"/>
  <c r="J3" i="74" s="1"/>
  <c r="E7" i="72"/>
  <c r="J7" i="72" s="1"/>
  <c r="E6" i="72"/>
  <c r="J6" i="72" s="1"/>
  <c r="E5" i="72"/>
  <c r="J5" i="72" s="1"/>
  <c r="E4" i="72"/>
  <c r="J4" i="72" s="1"/>
  <c r="E3" i="72"/>
  <c r="J3" i="72" s="1"/>
  <c r="E7" i="71"/>
  <c r="J7" i="71" s="1"/>
  <c r="E6" i="71"/>
  <c r="J6" i="71" s="1"/>
  <c r="E5" i="71"/>
  <c r="J5" i="71" s="1"/>
  <c r="E4" i="71"/>
  <c r="J4" i="71" s="1"/>
  <c r="E3" i="71"/>
  <c r="J3" i="71" s="1"/>
  <c r="O7" i="49"/>
  <c r="T7" i="49" s="1"/>
  <c r="O6" i="49"/>
  <c r="T6" i="49" s="1"/>
  <c r="O5" i="49"/>
  <c r="T5" i="49" s="1"/>
  <c r="O4" i="49"/>
  <c r="T4" i="49" s="1"/>
  <c r="O3" i="49"/>
  <c r="T3" i="49" s="1"/>
  <c r="E7" i="48"/>
  <c r="J7" i="48" s="1"/>
  <c r="E6" i="48"/>
  <c r="J6" i="48" s="1"/>
  <c r="E5" i="48"/>
  <c r="J5" i="48" s="1"/>
  <c r="E4" i="48"/>
  <c r="J4" i="48" s="1"/>
  <c r="E3" i="48"/>
  <c r="J3" i="48" s="1"/>
  <c r="E7" i="47"/>
  <c r="J7" i="47" s="1"/>
  <c r="E6" i="47"/>
  <c r="J6" i="47" s="1"/>
  <c r="E5" i="47"/>
  <c r="J5" i="47" s="1"/>
  <c r="E4" i="47"/>
  <c r="J4" i="47" s="1"/>
  <c r="E3" i="47"/>
  <c r="J3" i="47" s="1"/>
  <c r="E7" i="26"/>
  <c r="J7" i="26" s="1"/>
  <c r="E6" i="26"/>
  <c r="J6" i="26" s="1"/>
  <c r="E5" i="26"/>
  <c r="J5" i="26" s="1"/>
  <c r="E4" i="26"/>
  <c r="J4" i="26" s="1"/>
  <c r="E3" i="26"/>
  <c r="J3" i="26" s="1"/>
  <c r="E7" i="25"/>
  <c r="J7" i="25" s="1"/>
  <c r="E6" i="25"/>
  <c r="J6" i="25" s="1"/>
  <c r="E5" i="25"/>
  <c r="J5" i="25" s="1"/>
  <c r="E4" i="25"/>
  <c r="J4" i="25" s="1"/>
  <c r="E3" i="25"/>
  <c r="J3" i="25" s="1"/>
  <c r="O7" i="41"/>
  <c r="T7" i="41" s="1"/>
  <c r="O6" i="41"/>
  <c r="T6" i="41" s="1"/>
  <c r="O5" i="41"/>
  <c r="T5" i="41" s="1"/>
  <c r="O4" i="41"/>
  <c r="T4" i="41" s="1"/>
  <c r="O3" i="41"/>
  <c r="T3" i="41" s="1"/>
  <c r="E7" i="40"/>
  <c r="J7" i="40" s="1"/>
  <c r="E6" i="40"/>
  <c r="J6" i="40" s="1"/>
  <c r="E5" i="40"/>
  <c r="J5" i="40" s="1"/>
  <c r="E4" i="40"/>
  <c r="J4" i="40" s="1"/>
  <c r="E3" i="40"/>
  <c r="J3" i="40" s="1"/>
  <c r="E7" i="39"/>
  <c r="J7" i="39" s="1"/>
  <c r="E6" i="39"/>
  <c r="J6" i="39" s="1"/>
  <c r="E5" i="39"/>
  <c r="J5" i="39" s="1"/>
  <c r="E4" i="39"/>
  <c r="J4" i="39" s="1"/>
  <c r="E3" i="39"/>
  <c r="J3" i="39" s="1"/>
  <c r="E7" i="16"/>
  <c r="J7" i="16" s="1"/>
  <c r="E6" i="16"/>
  <c r="J6" i="16" s="1"/>
  <c r="E5" i="16"/>
  <c r="J5" i="16" s="1"/>
  <c r="E4" i="16"/>
  <c r="J4" i="16" s="1"/>
  <c r="E3" i="16"/>
  <c r="J3" i="16" s="1"/>
  <c r="E7" i="15"/>
  <c r="J7" i="15" s="1"/>
  <c r="E6" i="15"/>
  <c r="J6" i="15" s="1"/>
  <c r="E5" i="15"/>
  <c r="J5" i="15" s="1"/>
  <c r="E4" i="15"/>
  <c r="J4" i="15" s="1"/>
  <c r="E3" i="15"/>
  <c r="J3" i="15" s="1"/>
  <c r="U7" i="36"/>
  <c r="U6" i="36"/>
  <c r="U5" i="36"/>
  <c r="U4" i="36"/>
  <c r="U3" i="36"/>
  <c r="E7" i="13"/>
  <c r="J7" i="13" s="1"/>
  <c r="E6" i="13"/>
  <c r="J6" i="13" s="1"/>
  <c r="E5" i="13"/>
  <c r="J5" i="13" s="1"/>
  <c r="E4" i="13"/>
  <c r="J4" i="13" s="1"/>
  <c r="E3" i="13"/>
  <c r="J3" i="13" s="1"/>
  <c r="O7" i="12"/>
  <c r="T7" i="12" s="1"/>
  <c r="O6" i="12"/>
  <c r="T6" i="12" s="1"/>
  <c r="O5" i="12"/>
  <c r="T5" i="12" s="1"/>
  <c r="O4" i="12"/>
  <c r="T4" i="12" s="1"/>
  <c r="O3" i="12"/>
  <c r="T3" i="12" s="1"/>
  <c r="E7" i="11"/>
  <c r="J7" i="11" s="1"/>
  <c r="E6" i="11"/>
  <c r="J6" i="11" s="1"/>
  <c r="E5" i="11"/>
  <c r="J5" i="11" s="1"/>
  <c r="E4" i="11"/>
  <c r="J4" i="11" s="1"/>
  <c r="E3" i="11"/>
  <c r="J3" i="11" s="1"/>
  <c r="E7" i="9"/>
  <c r="J7" i="9" s="1"/>
  <c r="E6" i="9"/>
  <c r="J6" i="9" s="1"/>
  <c r="E5" i="9"/>
  <c r="J5" i="9" s="1"/>
  <c r="E4" i="9"/>
  <c r="J4" i="9" s="1"/>
  <c r="E3" i="9"/>
  <c r="J3" i="9" s="1"/>
  <c r="E7" i="8"/>
  <c r="J7" i="8" s="1"/>
  <c r="E6" i="8"/>
  <c r="J6" i="8" s="1"/>
  <c r="E5" i="8"/>
  <c r="J5" i="8" s="1"/>
  <c r="E4" i="8"/>
  <c r="J4" i="8" s="1"/>
  <c r="E3" i="8"/>
  <c r="J3" i="8" s="1"/>
  <c r="O7" i="7"/>
  <c r="T7" i="7" s="1"/>
  <c r="O6" i="7"/>
  <c r="T6" i="7" s="1"/>
  <c r="O5" i="7"/>
  <c r="T5" i="7" s="1"/>
  <c r="O4" i="7"/>
  <c r="T4" i="7" s="1"/>
  <c r="O3" i="7"/>
  <c r="T3" i="7" s="1"/>
  <c r="E7" i="32"/>
  <c r="J7" i="32" s="1"/>
  <c r="E6" i="32"/>
  <c r="J6" i="32" s="1"/>
  <c r="E5" i="32"/>
  <c r="J5" i="32" s="1"/>
  <c r="E4" i="32"/>
  <c r="J4" i="32" s="1"/>
  <c r="E3" i="32"/>
  <c r="J3" i="32" s="1"/>
  <c r="E7" i="5"/>
  <c r="J7" i="5" s="1"/>
  <c r="E6" i="5"/>
  <c r="J6" i="5" s="1"/>
  <c r="E5" i="5"/>
  <c r="J5" i="5" s="1"/>
  <c r="E4" i="5"/>
  <c r="J4" i="5" s="1"/>
  <c r="E3" i="5"/>
  <c r="J3" i="5" s="1"/>
  <c r="J7" i="4"/>
  <c r="J6" i="4"/>
  <c r="J5" i="4"/>
  <c r="J4" i="4"/>
  <c r="J3" i="4"/>
  <c r="P7" i="4"/>
  <c r="U7" i="4" s="1"/>
  <c r="P6" i="4"/>
  <c r="U6" i="4" s="1"/>
  <c r="P5" i="4"/>
  <c r="U5" i="4" s="1"/>
  <c r="P4" i="4"/>
  <c r="U4" i="4" s="1"/>
  <c r="P3" i="4"/>
  <c r="U3" i="4" s="1"/>
  <c r="E4" i="3"/>
  <c r="E5" i="3"/>
  <c r="E6" i="3"/>
  <c r="E3" i="3"/>
  <c r="E4" i="93"/>
  <c r="E5" i="93"/>
  <c r="E6" i="93"/>
  <c r="E7" i="93"/>
  <c r="E3" i="93"/>
  <c r="J4" i="93"/>
  <c r="J5" i="93"/>
  <c r="J6" i="93"/>
  <c r="J7" i="93"/>
  <c r="J3" i="93"/>
  <c r="J3" i="1"/>
  <c r="J4" i="1"/>
  <c r="J5" i="1"/>
  <c r="J6" i="1"/>
  <c r="J7" i="1"/>
  <c r="J7" i="91"/>
  <c r="J6" i="91"/>
  <c r="J5" i="91"/>
  <c r="J4" i="91"/>
  <c r="J3" i="91"/>
  <c r="J7" i="90"/>
  <c r="J6" i="90"/>
  <c r="J5" i="90"/>
  <c r="J4" i="90"/>
  <c r="J3" i="90"/>
  <c r="J7" i="89"/>
  <c r="J6" i="89"/>
  <c r="J5" i="89"/>
  <c r="J4" i="89"/>
  <c r="J3" i="89"/>
  <c r="J7" i="88"/>
  <c r="J6" i="88"/>
  <c r="J5" i="88"/>
  <c r="J4" i="88"/>
  <c r="J3" i="88"/>
  <c r="J7" i="86"/>
  <c r="J6" i="86"/>
  <c r="J5" i="86"/>
  <c r="J4" i="86"/>
  <c r="J3" i="86"/>
  <c r="J7" i="81"/>
  <c r="J6" i="81"/>
  <c r="J5" i="81"/>
  <c r="J4" i="81"/>
  <c r="J3" i="81"/>
  <c r="J7" i="69"/>
  <c r="J7" i="68"/>
  <c r="J6" i="68"/>
  <c r="J5" i="68"/>
  <c r="J4" i="68"/>
  <c r="J3" i="68"/>
  <c r="J7" i="49"/>
  <c r="J6" i="49"/>
  <c r="J5" i="49"/>
  <c r="J4" i="49"/>
  <c r="J3" i="49"/>
  <c r="J4" i="42" l="1"/>
  <c r="J5" i="42"/>
  <c r="J6" i="42"/>
  <c r="J7" i="42"/>
  <c r="J3" i="42"/>
  <c r="J4" i="7"/>
  <c r="J5" i="7"/>
  <c r="J6" i="7"/>
  <c r="J7" i="7"/>
  <c r="J7" i="29"/>
  <c r="J7" i="31"/>
  <c r="J7" i="46"/>
  <c r="J7" i="28"/>
  <c r="J7" i="45"/>
  <c r="J7" i="44"/>
  <c r="J7" i="43"/>
  <c r="J7" i="27"/>
  <c r="J7" i="24"/>
  <c r="J7" i="23"/>
  <c r="J7" i="22"/>
  <c r="J6" i="29"/>
  <c r="J6" i="31"/>
  <c r="J6" i="46"/>
  <c r="J6" i="28"/>
  <c r="J6" i="45"/>
  <c r="J6" i="44"/>
  <c r="J6" i="43"/>
  <c r="J6" i="27"/>
  <c r="J6" i="24"/>
  <c r="J6" i="23"/>
  <c r="J6" i="22"/>
  <c r="J5" i="29"/>
  <c r="J5" i="31"/>
  <c r="J5" i="46"/>
  <c r="J5" i="28"/>
  <c r="J5" i="45"/>
  <c r="J5" i="44"/>
  <c r="J5" i="43"/>
  <c r="J5" i="27"/>
  <c r="J5" i="24"/>
  <c r="J5" i="23"/>
  <c r="J5" i="22"/>
  <c r="J4" i="29"/>
  <c r="J4" i="31"/>
  <c r="J4" i="46"/>
  <c r="J4" i="28"/>
  <c r="J4" i="45"/>
  <c r="J4" i="44"/>
  <c r="J4" i="43"/>
  <c r="J4" i="27"/>
  <c r="J4" i="24"/>
  <c r="J4" i="23"/>
  <c r="J4" i="22"/>
  <c r="J3" i="29"/>
  <c r="J3" i="31"/>
  <c r="J3" i="46"/>
  <c r="J3" i="28"/>
  <c r="J3" i="45"/>
  <c r="J3" i="44"/>
  <c r="J3" i="43"/>
  <c r="J3" i="27"/>
  <c r="J3" i="24"/>
  <c r="J3" i="23"/>
  <c r="J3" i="22"/>
  <c r="J7" i="21" l="1"/>
  <c r="J6" i="21"/>
  <c r="J5" i="21"/>
  <c r="J4" i="21"/>
  <c r="J3" i="21"/>
  <c r="J7" i="41"/>
  <c r="J6" i="41"/>
  <c r="J5" i="41"/>
  <c r="J4" i="41"/>
  <c r="J3" i="41"/>
  <c r="J7" i="20"/>
  <c r="J6" i="20"/>
  <c r="J5" i="20"/>
  <c r="J4" i="20"/>
  <c r="J3" i="20"/>
  <c r="J7" i="19"/>
  <c r="J6" i="19"/>
  <c r="J5" i="19"/>
  <c r="J4" i="19"/>
  <c r="J3" i="19"/>
  <c r="J7" i="18"/>
  <c r="J6" i="18"/>
  <c r="J5" i="18"/>
  <c r="J4" i="18"/>
  <c r="J3" i="18"/>
  <c r="J7" i="17" l="1"/>
  <c r="J6" i="17"/>
  <c r="J5" i="17"/>
  <c r="J4" i="17"/>
  <c r="J3" i="17"/>
  <c r="J7" i="38" l="1"/>
  <c r="J6" i="38"/>
  <c r="J5" i="38"/>
  <c r="J4" i="38"/>
  <c r="J3" i="38"/>
  <c r="J7" i="37"/>
  <c r="J6" i="37"/>
  <c r="J5" i="37"/>
  <c r="J4" i="37"/>
  <c r="J3" i="37"/>
  <c r="J7" i="14"/>
  <c r="J6" i="14"/>
  <c r="J5" i="14"/>
  <c r="J4" i="14"/>
  <c r="J3" i="14"/>
  <c r="J7" i="12"/>
  <c r="J6" i="12"/>
  <c r="J5" i="12"/>
  <c r="J4" i="12"/>
  <c r="J3" i="12"/>
  <c r="J7" i="10"/>
  <c r="J6" i="10"/>
  <c r="J5" i="10"/>
  <c r="J4" i="10"/>
  <c r="J3" i="10"/>
  <c r="J3" i="34"/>
  <c r="J7" i="6" l="1"/>
  <c r="J6" i="6"/>
  <c r="J5" i="6"/>
  <c r="J4" i="6"/>
  <c r="J3" i="6"/>
  <c r="J3" i="3"/>
  <c r="J4" i="3"/>
  <c r="J5" i="3"/>
  <c r="J6" i="3"/>
  <c r="J7" i="3"/>
  <c r="J3" i="2" l="1"/>
  <c r="J4" i="2"/>
  <c r="J5" i="2"/>
  <c r="J6" i="2"/>
  <c r="J7" i="2"/>
  <c r="J4" i="35" l="1"/>
  <c r="J5" i="35"/>
  <c r="J6" i="35"/>
  <c r="J7" i="35"/>
  <c r="J3" i="35"/>
  <c r="T4" i="34"/>
  <c r="T5" i="34"/>
  <c r="T6" i="34"/>
  <c r="T7" i="34"/>
  <c r="T3" i="34"/>
  <c r="J4" i="34"/>
  <c r="J5" i="34"/>
  <c r="J6" i="34"/>
  <c r="J7" i="34"/>
</calcChain>
</file>

<file path=xl/sharedStrings.xml><?xml version="1.0" encoding="utf-8"?>
<sst xmlns="http://schemas.openxmlformats.org/spreadsheetml/2006/main" count="1297" uniqueCount="93">
  <si>
    <t>AG</t>
  </si>
  <si>
    <t>OO</t>
  </si>
  <si>
    <t>M</t>
  </si>
  <si>
    <t>M-OO</t>
  </si>
  <si>
    <t>OTH</t>
  </si>
  <si>
    <t>County</t>
  </si>
  <si>
    <t>Civil</t>
  </si>
  <si>
    <t>Town of Bison</t>
  </si>
  <si>
    <t>Total
School</t>
  </si>
  <si>
    <t>General</t>
  </si>
  <si>
    <t>Cap Outlay</t>
  </si>
  <si>
    <t>Sp Ed</t>
  </si>
  <si>
    <t>TOTAL
LEVY</t>
  </si>
  <si>
    <t>Vickers Township</t>
  </si>
  <si>
    <t>Ada Township</t>
  </si>
  <si>
    <t>City of Lemmon</t>
  </si>
  <si>
    <t>White Butte Township</t>
  </si>
  <si>
    <t>Cash Township</t>
  </si>
  <si>
    <t>Seim Township</t>
  </si>
  <si>
    <t>Horse Creek Township</t>
  </si>
  <si>
    <t>DeWitt Township</t>
  </si>
  <si>
    <t>Bixby Twp</t>
  </si>
  <si>
    <t>Lodgepole Twp</t>
  </si>
  <si>
    <t>Meadow Twp</t>
  </si>
  <si>
    <t>Burdick Twp</t>
  </si>
  <si>
    <t>Richland Twp</t>
  </si>
  <si>
    <t>Bison Twp</t>
  </si>
  <si>
    <t>Viking Twp</t>
  </si>
  <si>
    <t>Barrett Twp</t>
  </si>
  <si>
    <t>Flat Creek Twp</t>
  </si>
  <si>
    <t>Anderson Twp</t>
  </si>
  <si>
    <t>Marshfield Twp</t>
  </si>
  <si>
    <t>Fredund Twp</t>
  </si>
  <si>
    <t>Glendo Twp</t>
  </si>
  <si>
    <t>White Hill Twp</t>
  </si>
  <si>
    <t>Jones Twp</t>
  </si>
  <si>
    <t>Maltby Township</t>
  </si>
  <si>
    <t>Easter Township</t>
  </si>
  <si>
    <t>Pleasant Valley Township</t>
  </si>
  <si>
    <t>Rockford Township</t>
  </si>
  <si>
    <t>Wells Township</t>
  </si>
  <si>
    <t>Antelope Township</t>
  </si>
  <si>
    <t>Whitney Township</t>
  </si>
  <si>
    <t>Duell Township</t>
  </si>
  <si>
    <t>Chaudoin Township</t>
  </si>
  <si>
    <t>Wilson Township</t>
  </si>
  <si>
    <t>Clark Township</t>
  </si>
  <si>
    <t>Hall Township</t>
  </si>
  <si>
    <t>Brushy Township</t>
  </si>
  <si>
    <t>Wyandotte Township</t>
  </si>
  <si>
    <t>Sheffield Township</t>
  </si>
  <si>
    <t>Vrooman Township</t>
  </si>
  <si>
    <t>Moreau Township</t>
  </si>
  <si>
    <t>Faith
46-2</t>
  </si>
  <si>
    <t>Flint Rock Township</t>
  </si>
  <si>
    <t>Hudgins Township</t>
  </si>
  <si>
    <t>The total levy is what is paid per thousand dollars of taxable valuation</t>
  </si>
  <si>
    <t>Taxes are figured by taking the total levy amount times the taxable valuation per thousand dollars</t>
  </si>
  <si>
    <t>Bison
52-1</t>
  </si>
  <si>
    <t>Lemmon
52-4</t>
  </si>
  <si>
    <t>Scotch Cap Township</t>
  </si>
  <si>
    <t>Chance Twp</t>
  </si>
  <si>
    <t>Arrowhead Township</t>
  </si>
  <si>
    <t>Martin Township</t>
  </si>
  <si>
    <t>Grand River Township</t>
  </si>
  <si>
    <t>Foster Township</t>
  </si>
  <si>
    <t>Lincoln Township</t>
  </si>
  <si>
    <t>Castle Butte Township</t>
  </si>
  <si>
    <t>Independence Township</t>
  </si>
  <si>
    <t>Sidney Township</t>
  </si>
  <si>
    <t>Liberty Township</t>
  </si>
  <si>
    <t>Trail Township</t>
  </si>
  <si>
    <t>Dillon Township</t>
  </si>
  <si>
    <t>Mildrew Township</t>
  </si>
  <si>
    <t>Grand Central Twp</t>
  </si>
  <si>
    <t>Deep Creek Township</t>
  </si>
  <si>
    <t>Duck Creek Township</t>
  </si>
  <si>
    <t>Lone Tree Township</t>
  </si>
  <si>
    <t>Vail Township</t>
  </si>
  <si>
    <t>Rainbow Township</t>
  </si>
  <si>
    <t xml:space="preserve">Beck-Highland </t>
  </si>
  <si>
    <t>Lemmon Rural District</t>
  </si>
  <si>
    <t>Bond</t>
  </si>
  <si>
    <t>2020 payable 2021</t>
  </si>
  <si>
    <t>`</t>
  </si>
  <si>
    <t>Englewood</t>
  </si>
  <si>
    <t>Strool-Plateau Township</t>
  </si>
  <si>
    <t xml:space="preserve">
Bison 52-1</t>
  </si>
  <si>
    <t>2024 pay 2025</t>
  </si>
  <si>
    <t>Bison Cap OPTOut</t>
  </si>
  <si>
    <t>Bison Cap OptOut</t>
  </si>
  <si>
    <t>Bison Cap Optout</t>
  </si>
  <si>
    <t>Bison Cap OputOut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</si>
</sst>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name val="Geneva"/>
      <family val="2"/>
    </font>
    <font>
      <sz val="7"/>
      <name val="Geneva"/>
      <family val="2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indexed="8"/>
      <name val="Bodoni MT"/>
      <family val="1"/>
    </font>
    <font>
      <sz val="20"/>
      <color indexed="8"/>
      <name val="Bodoni MT"/>
      <family val="1"/>
    </font>
    <font>
      <sz val="20"/>
      <color theme="1"/>
      <name val="Bodoni MT"/>
      <family val="1"/>
    </font>
    <font>
      <b/>
      <sz val="20"/>
      <color theme="1"/>
      <name val="Bodoni MT"/>
      <family val="1"/>
    </font>
    <font>
      <b/>
      <sz val="1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5" fillId="0" borderId="0" xfId="0" applyFont="1"/>
    <xf numFmtId="164" fontId="2" fillId="0" borderId="0" xfId="0" applyNumberFormat="1" applyFont="1"/>
    <xf numFmtId="164" fontId="10" fillId="0" borderId="0" xfId="0" applyNumberFormat="1" applyFont="1"/>
    <xf numFmtId="0" fontId="1" fillId="0" borderId="0" xfId="0" applyFont="1"/>
    <xf numFmtId="0" fontId="10" fillId="0" borderId="0" xfId="0" applyFont="1" applyAlignment="1">
      <alignment horizontal="right"/>
    </xf>
    <xf numFmtId="164" fontId="1" fillId="0" borderId="0" xfId="0" applyNumberFormat="1" applyFont="1"/>
    <xf numFmtId="164" fontId="10" fillId="0" borderId="0" xfId="0" applyNumberFormat="1" applyFont="1" applyAlignment="1">
      <alignment horizontal="right"/>
    </xf>
    <xf numFmtId="164" fontId="11" fillId="0" borderId="0" xfId="0" applyNumberFormat="1" applyFont="1"/>
    <xf numFmtId="164" fontId="11" fillId="0" borderId="0" xfId="0" applyNumberFormat="1" applyFont="1" applyAlignment="1">
      <alignment horizontal="right"/>
    </xf>
    <xf numFmtId="0" fontId="11" fillId="0" borderId="0" xfId="0" applyFont="1"/>
    <xf numFmtId="0" fontId="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2" fillId="0" borderId="0" xfId="0" applyFont="1"/>
    <xf numFmtId="0" fontId="13" fillId="0" borderId="0" xfId="0" applyFont="1"/>
    <xf numFmtId="0" fontId="15" fillId="0" borderId="0" xfId="0" applyFont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right" vertical="center" wrapText="1"/>
    </xf>
    <xf numFmtId="0" fontId="15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/>
    </xf>
    <xf numFmtId="164" fontId="10" fillId="0" borderId="9" xfId="0" applyNumberFormat="1" applyFont="1" applyBorder="1"/>
    <xf numFmtId="0" fontId="10" fillId="0" borderId="10" xfId="0" applyFont="1" applyBorder="1" applyAlignment="1">
      <alignment horizontal="right"/>
    </xf>
    <xf numFmtId="164" fontId="10" fillId="0" borderId="11" xfId="0" applyNumberFormat="1" applyFont="1" applyBorder="1"/>
    <xf numFmtId="164" fontId="10" fillId="0" borderId="11" xfId="0" applyNumberFormat="1" applyFont="1" applyBorder="1" applyAlignment="1">
      <alignment horizontal="right"/>
    </xf>
    <xf numFmtId="164" fontId="11" fillId="0" borderId="11" xfId="0" applyNumberFormat="1" applyFont="1" applyBorder="1"/>
    <xf numFmtId="164" fontId="11" fillId="0" borderId="11" xfId="0" applyNumberFormat="1" applyFont="1" applyBorder="1" applyAlignment="1">
      <alignment horizontal="right"/>
    </xf>
    <xf numFmtId="164" fontId="10" fillId="0" borderId="12" xfId="0" applyNumberFormat="1" applyFont="1" applyBorder="1"/>
    <xf numFmtId="0" fontId="1" fillId="0" borderId="7" xfId="0" applyFont="1" applyBorder="1" applyAlignment="1">
      <alignment horizontal="right" vertical="center" wrapText="1"/>
    </xf>
    <xf numFmtId="0" fontId="8" fillId="0" borderId="14" xfId="0" applyFont="1" applyBorder="1" applyAlignment="1">
      <alignment vertical="center"/>
    </xf>
    <xf numFmtId="0" fontId="1" fillId="0" borderId="8" xfId="0" applyFont="1" applyBorder="1" applyAlignment="1">
      <alignment horizontal="right"/>
    </xf>
    <xf numFmtId="164" fontId="11" fillId="0" borderId="9" xfId="0" applyNumberFormat="1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164" fontId="11" fillId="0" borderId="12" xfId="0" applyNumberFormat="1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0" fillId="0" borderId="11" xfId="0" applyFont="1" applyBorder="1"/>
    <xf numFmtId="0" fontId="11" fillId="0" borderId="11" xfId="0" applyFont="1" applyBorder="1"/>
    <xf numFmtId="164" fontId="1" fillId="0" borderId="12" xfId="0" applyNumberFormat="1" applyFont="1" applyBorder="1"/>
    <xf numFmtId="0" fontId="1" fillId="0" borderId="12" xfId="0" applyFont="1" applyBorder="1"/>
    <xf numFmtId="164" fontId="1" fillId="0" borderId="11" xfId="0" applyNumberFormat="1" applyFont="1" applyBorder="1"/>
    <xf numFmtId="0" fontId="4" fillId="0" borderId="6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64" fontId="10" fillId="0" borderId="21" xfId="0" applyNumberFormat="1" applyFont="1" applyBorder="1"/>
    <xf numFmtId="164" fontId="11" fillId="0" borderId="21" xfId="0" applyNumberFormat="1" applyFont="1" applyBorder="1" applyAlignment="1">
      <alignment horizontal="right"/>
    </xf>
    <xf numFmtId="164" fontId="11" fillId="0" borderId="21" xfId="0" applyNumberFormat="1" applyFont="1" applyBorder="1"/>
    <xf numFmtId="0" fontId="4" fillId="2" borderId="6" xfId="0" applyFont="1" applyFill="1" applyBorder="1" applyAlignment="1">
      <alignment horizontal="center" vertical="center"/>
    </xf>
    <xf numFmtId="0" fontId="1" fillId="0" borderId="21" xfId="0" applyFont="1" applyBorder="1"/>
    <xf numFmtId="164" fontId="1" fillId="0" borderId="21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22" xfId="0" applyFont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/>
    </xf>
    <xf numFmtId="164" fontId="11" fillId="0" borderId="0" xfId="0" applyNumberFormat="1" applyFont="1" applyBorder="1"/>
    <xf numFmtId="0" fontId="1" fillId="0" borderId="22" xfId="0" applyFont="1" applyBorder="1" applyAlignment="1">
      <alignment horizontal="right" vertical="center"/>
    </xf>
    <xf numFmtId="164" fontId="10" fillId="0" borderId="0" xfId="0" applyNumberFormat="1" applyFont="1" applyBorder="1"/>
    <xf numFmtId="0" fontId="11" fillId="0" borderId="2" xfId="0" applyFont="1" applyBorder="1" applyAlignment="1">
      <alignment horizontal="right" vertical="center" wrapText="1"/>
    </xf>
    <xf numFmtId="0" fontId="11" fillId="0" borderId="22" xfId="0" applyFont="1" applyBorder="1" applyAlignment="1">
      <alignment horizontal="right" vertical="center" wrapText="1"/>
    </xf>
    <xf numFmtId="164" fontId="10" fillId="0" borderId="0" xfId="0" applyNumberFormat="1" applyFont="1" applyAlignment="1">
      <alignment horizontal="right" vertic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155.xml"/><Relationship Id="rId1" Type="http://schemas.microsoft.com/office/2011/relationships/chartStyle" Target="style155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156.xml"/><Relationship Id="rId1" Type="http://schemas.microsoft.com/office/2011/relationships/chartStyle" Target="style156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157.xml"/><Relationship Id="rId1" Type="http://schemas.microsoft.com/office/2011/relationships/chartStyle" Target="style157.xml"/></Relationships>
</file>

<file path=xl/charts/_rels/chart158.xml.rels><?xml version="1.0" encoding="UTF-8" standalone="yes"?>
<Relationships xmlns="http://schemas.openxmlformats.org/package/2006/relationships"><Relationship Id="rId2" Type="http://schemas.microsoft.com/office/2011/relationships/chartColorStyle" Target="colors158.xml"/><Relationship Id="rId1" Type="http://schemas.microsoft.com/office/2011/relationships/chartStyle" Target="style158.xml"/></Relationships>
</file>

<file path=xl/charts/_rels/chart159.xml.rels><?xml version="1.0" encoding="UTF-8" standalone="yes"?>
<Relationships xmlns="http://schemas.openxmlformats.org/package/2006/relationships"><Relationship Id="rId2" Type="http://schemas.microsoft.com/office/2011/relationships/chartColorStyle" Target="colors159.xml"/><Relationship Id="rId1" Type="http://schemas.microsoft.com/office/2011/relationships/chartStyle" Target="style15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0.xml.rels><?xml version="1.0" encoding="UTF-8" standalone="yes"?>
<Relationships xmlns="http://schemas.openxmlformats.org/package/2006/relationships"><Relationship Id="rId2" Type="http://schemas.microsoft.com/office/2011/relationships/chartColorStyle" Target="colors160.xml"/><Relationship Id="rId1" Type="http://schemas.microsoft.com/office/2011/relationships/chartStyle" Target="style160.xml"/></Relationships>
</file>

<file path=xl/charts/_rels/chart161.xml.rels><?xml version="1.0" encoding="UTF-8" standalone="yes"?>
<Relationships xmlns="http://schemas.openxmlformats.org/package/2006/relationships"><Relationship Id="rId2" Type="http://schemas.microsoft.com/office/2011/relationships/chartColorStyle" Target="colors161.xml"/><Relationship Id="rId1" Type="http://schemas.microsoft.com/office/2011/relationships/chartStyle" Target="style161.xml"/></Relationships>
</file>

<file path=xl/charts/_rels/chart162.xml.rels><?xml version="1.0" encoding="UTF-8" standalone="yes"?>
<Relationships xmlns="http://schemas.openxmlformats.org/package/2006/relationships"><Relationship Id="rId2" Type="http://schemas.microsoft.com/office/2011/relationships/chartColorStyle" Target="colors162.xml"/><Relationship Id="rId1" Type="http://schemas.microsoft.com/office/2011/relationships/chartStyle" Target="style162.xml"/></Relationships>
</file>

<file path=xl/charts/_rels/chart163.xml.rels><?xml version="1.0" encoding="UTF-8" standalone="yes"?>
<Relationships xmlns="http://schemas.openxmlformats.org/package/2006/relationships"><Relationship Id="rId2" Type="http://schemas.microsoft.com/office/2011/relationships/chartColorStyle" Target="colors163.xml"/><Relationship Id="rId1" Type="http://schemas.microsoft.com/office/2011/relationships/chartStyle" Target="style163.xml"/></Relationships>
</file>

<file path=xl/charts/_rels/chart164.xml.rels><?xml version="1.0" encoding="UTF-8" standalone="yes"?>
<Relationships xmlns="http://schemas.openxmlformats.org/package/2006/relationships"><Relationship Id="rId2" Type="http://schemas.microsoft.com/office/2011/relationships/chartColorStyle" Target="colors164.xml"/><Relationship Id="rId1" Type="http://schemas.microsoft.com/office/2011/relationships/chartStyle" Target="style164.xml"/></Relationships>
</file>

<file path=xl/charts/_rels/chart165.xml.rels><?xml version="1.0" encoding="UTF-8" standalone="yes"?>
<Relationships xmlns="http://schemas.openxmlformats.org/package/2006/relationships"><Relationship Id="rId2" Type="http://schemas.microsoft.com/office/2011/relationships/chartColorStyle" Target="colors165.xml"/><Relationship Id="rId1" Type="http://schemas.microsoft.com/office/2011/relationships/chartStyle" Target="style165.xml"/></Relationships>
</file>

<file path=xl/charts/_rels/chart166.xml.rels><?xml version="1.0" encoding="UTF-8" standalone="yes"?>
<Relationships xmlns="http://schemas.openxmlformats.org/package/2006/relationships"><Relationship Id="rId2" Type="http://schemas.microsoft.com/office/2011/relationships/chartColorStyle" Target="colors166.xml"/><Relationship Id="rId1" Type="http://schemas.microsoft.com/office/2011/relationships/chartStyle" Target="style166.xml"/></Relationships>
</file>

<file path=xl/charts/_rels/chart167.xml.rels><?xml version="1.0" encoding="UTF-8" standalone="yes"?>
<Relationships xmlns="http://schemas.openxmlformats.org/package/2006/relationships"><Relationship Id="rId2" Type="http://schemas.microsoft.com/office/2011/relationships/chartColorStyle" Target="colors167.xml"/><Relationship Id="rId1" Type="http://schemas.microsoft.com/office/2011/relationships/chartStyle" Target="style167.xml"/></Relationships>
</file>

<file path=xl/charts/_rels/chart168.xml.rels><?xml version="1.0" encoding="UTF-8" standalone="yes"?>
<Relationships xmlns="http://schemas.openxmlformats.org/package/2006/relationships"><Relationship Id="rId2" Type="http://schemas.microsoft.com/office/2011/relationships/chartColorStyle" Target="colors168.xml"/><Relationship Id="rId1" Type="http://schemas.microsoft.com/office/2011/relationships/chartStyle" Target="style168.xml"/></Relationships>
</file>

<file path=xl/charts/_rels/chart169.xml.rels><?xml version="1.0" encoding="UTF-8" standalone="yes"?>
<Relationships xmlns="http://schemas.openxmlformats.org/package/2006/relationships"><Relationship Id="rId2" Type="http://schemas.microsoft.com/office/2011/relationships/chartColorStyle" Target="colors169.xml"/><Relationship Id="rId1" Type="http://schemas.microsoft.com/office/2011/relationships/chartStyle" Target="style16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0.xml.rels><?xml version="1.0" encoding="UTF-8" standalone="yes"?>
<Relationships xmlns="http://schemas.openxmlformats.org/package/2006/relationships"><Relationship Id="rId2" Type="http://schemas.microsoft.com/office/2011/relationships/chartColorStyle" Target="colors170.xml"/><Relationship Id="rId1" Type="http://schemas.microsoft.com/office/2011/relationships/chartStyle" Target="style170.xml"/></Relationships>
</file>

<file path=xl/charts/_rels/chart171.xml.rels><?xml version="1.0" encoding="UTF-8" standalone="yes"?>
<Relationships xmlns="http://schemas.openxmlformats.org/package/2006/relationships"><Relationship Id="rId2" Type="http://schemas.microsoft.com/office/2011/relationships/chartColorStyle" Target="colors171.xml"/><Relationship Id="rId1" Type="http://schemas.microsoft.com/office/2011/relationships/chartStyle" Target="style171.xml"/></Relationships>
</file>

<file path=xl/charts/_rels/chart172.xml.rels><?xml version="1.0" encoding="UTF-8" standalone="yes"?>
<Relationships xmlns="http://schemas.openxmlformats.org/package/2006/relationships"><Relationship Id="rId2" Type="http://schemas.microsoft.com/office/2011/relationships/chartColorStyle" Target="colors172.xml"/><Relationship Id="rId1" Type="http://schemas.microsoft.com/office/2011/relationships/chartStyle" Target="style172.xml"/></Relationships>
</file>

<file path=xl/charts/_rels/chart173.xml.rels><?xml version="1.0" encoding="UTF-8" standalone="yes"?>
<Relationships xmlns="http://schemas.openxmlformats.org/package/2006/relationships"><Relationship Id="rId2" Type="http://schemas.microsoft.com/office/2011/relationships/chartColorStyle" Target="colors173.xml"/><Relationship Id="rId1" Type="http://schemas.microsoft.com/office/2011/relationships/chartStyle" Target="style173.xml"/></Relationships>
</file>

<file path=xl/charts/_rels/chart174.xml.rels><?xml version="1.0" encoding="UTF-8" standalone="yes"?>
<Relationships xmlns="http://schemas.openxmlformats.org/package/2006/relationships"><Relationship Id="rId2" Type="http://schemas.microsoft.com/office/2011/relationships/chartColorStyle" Target="colors174.xml"/><Relationship Id="rId1" Type="http://schemas.microsoft.com/office/2011/relationships/chartStyle" Target="style174.xml"/></Relationships>
</file>

<file path=xl/charts/_rels/chart175.xml.rels><?xml version="1.0" encoding="UTF-8" standalone="yes"?>
<Relationships xmlns="http://schemas.openxmlformats.org/package/2006/relationships"><Relationship Id="rId2" Type="http://schemas.microsoft.com/office/2011/relationships/chartColorStyle" Target="colors175.xml"/><Relationship Id="rId1" Type="http://schemas.microsoft.com/office/2011/relationships/chartStyle" Target="style175.xml"/></Relationships>
</file>

<file path=xl/charts/_rels/chart176.xml.rels><?xml version="1.0" encoding="UTF-8" standalone="yes"?>
<Relationships xmlns="http://schemas.openxmlformats.org/package/2006/relationships"><Relationship Id="rId2" Type="http://schemas.microsoft.com/office/2011/relationships/chartColorStyle" Target="colors176.xml"/><Relationship Id="rId1" Type="http://schemas.microsoft.com/office/2011/relationships/chartStyle" Target="style176.xml"/></Relationships>
</file>

<file path=xl/charts/_rels/chart177.xml.rels><?xml version="1.0" encoding="UTF-8" standalone="yes"?>
<Relationships xmlns="http://schemas.openxmlformats.org/package/2006/relationships"><Relationship Id="rId2" Type="http://schemas.microsoft.com/office/2011/relationships/chartColorStyle" Target="colors177.xml"/><Relationship Id="rId1" Type="http://schemas.microsoft.com/office/2011/relationships/chartStyle" Target="style177.xml"/></Relationships>
</file>

<file path=xl/charts/_rels/chart178.xml.rels><?xml version="1.0" encoding="UTF-8" standalone="yes"?>
<Relationships xmlns="http://schemas.openxmlformats.org/package/2006/relationships"><Relationship Id="rId2" Type="http://schemas.microsoft.com/office/2011/relationships/chartColorStyle" Target="colors178.xml"/><Relationship Id="rId1" Type="http://schemas.microsoft.com/office/2011/relationships/chartStyle" Target="style178.xml"/></Relationships>
</file>

<file path=xl/charts/_rels/chart179.xml.rels><?xml version="1.0" encoding="UTF-8" standalone="yes"?>
<Relationships xmlns="http://schemas.openxmlformats.org/package/2006/relationships"><Relationship Id="rId2" Type="http://schemas.microsoft.com/office/2011/relationships/chartColorStyle" Target="colors179.xml"/><Relationship Id="rId1" Type="http://schemas.microsoft.com/office/2011/relationships/chartStyle" Target="style17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80.xml.rels><?xml version="1.0" encoding="UTF-8" standalone="yes"?>
<Relationships xmlns="http://schemas.openxmlformats.org/package/2006/relationships"><Relationship Id="rId2" Type="http://schemas.microsoft.com/office/2011/relationships/chartColorStyle" Target="colors180.xml"/><Relationship Id="rId1" Type="http://schemas.microsoft.com/office/2011/relationships/chartStyle" Target="style180.xml"/></Relationships>
</file>

<file path=xl/charts/_rels/chart181.xml.rels><?xml version="1.0" encoding="UTF-8" standalone="yes"?>
<Relationships xmlns="http://schemas.openxmlformats.org/package/2006/relationships"><Relationship Id="rId2" Type="http://schemas.microsoft.com/office/2011/relationships/chartColorStyle" Target="colors181.xml"/><Relationship Id="rId1" Type="http://schemas.microsoft.com/office/2011/relationships/chartStyle" Target="style181.xml"/></Relationships>
</file>

<file path=xl/charts/_rels/chart182.xml.rels><?xml version="1.0" encoding="UTF-8" standalone="yes"?>
<Relationships xmlns="http://schemas.openxmlformats.org/package/2006/relationships"><Relationship Id="rId2" Type="http://schemas.microsoft.com/office/2011/relationships/chartColorStyle" Target="colors182.xml"/><Relationship Id="rId1" Type="http://schemas.microsoft.com/office/2011/relationships/chartStyle" Target="style182.xml"/></Relationships>
</file>

<file path=xl/charts/_rels/chart183.xml.rels><?xml version="1.0" encoding="UTF-8" standalone="yes"?>
<Relationships xmlns="http://schemas.openxmlformats.org/package/2006/relationships"><Relationship Id="rId2" Type="http://schemas.microsoft.com/office/2011/relationships/chartColorStyle" Target="colors183.xml"/><Relationship Id="rId1" Type="http://schemas.microsoft.com/office/2011/relationships/chartStyle" Target="style183.xml"/></Relationships>
</file>

<file path=xl/charts/_rels/chart184.xml.rels><?xml version="1.0" encoding="UTF-8" standalone="yes"?>
<Relationships xmlns="http://schemas.openxmlformats.org/package/2006/relationships"><Relationship Id="rId2" Type="http://schemas.microsoft.com/office/2011/relationships/chartColorStyle" Target="colors184.xml"/><Relationship Id="rId1" Type="http://schemas.microsoft.com/office/2011/relationships/chartStyle" Target="style184.xml"/></Relationships>
</file>

<file path=xl/charts/_rels/chart185.xml.rels><?xml version="1.0" encoding="UTF-8" standalone="yes"?>
<Relationships xmlns="http://schemas.openxmlformats.org/package/2006/relationships"><Relationship Id="rId2" Type="http://schemas.microsoft.com/office/2011/relationships/chartColorStyle" Target="colors185.xml"/><Relationship Id="rId1" Type="http://schemas.microsoft.com/office/2011/relationships/chartStyle" Target="style185.xml"/></Relationships>
</file>

<file path=xl/charts/_rels/chart186.xml.rels><?xml version="1.0" encoding="UTF-8" standalone="yes"?>
<Relationships xmlns="http://schemas.openxmlformats.org/package/2006/relationships"><Relationship Id="rId2" Type="http://schemas.microsoft.com/office/2011/relationships/chartColorStyle" Target="colors186.xml"/><Relationship Id="rId1" Type="http://schemas.microsoft.com/office/2011/relationships/chartStyle" Target="style186.xml"/></Relationships>
</file>

<file path=xl/charts/_rels/chart187.xml.rels><?xml version="1.0" encoding="UTF-8" standalone="yes"?>
<Relationships xmlns="http://schemas.openxmlformats.org/package/2006/relationships"><Relationship Id="rId2" Type="http://schemas.microsoft.com/office/2011/relationships/chartColorStyle" Target="colors187.xml"/><Relationship Id="rId1" Type="http://schemas.microsoft.com/office/2011/relationships/chartStyle" Target="style187.xml"/></Relationships>
</file>

<file path=xl/charts/_rels/chart188.xml.rels><?xml version="1.0" encoding="UTF-8" standalone="yes"?>
<Relationships xmlns="http://schemas.openxmlformats.org/package/2006/relationships"><Relationship Id="rId2" Type="http://schemas.microsoft.com/office/2011/relationships/chartColorStyle" Target="colors188.xml"/><Relationship Id="rId1" Type="http://schemas.microsoft.com/office/2011/relationships/chartStyle" Target="style188.xml"/></Relationships>
</file>

<file path=xl/charts/_rels/chart189.xml.rels><?xml version="1.0" encoding="UTF-8" standalone="yes"?>
<Relationships xmlns="http://schemas.openxmlformats.org/package/2006/relationships"><Relationship Id="rId2" Type="http://schemas.microsoft.com/office/2011/relationships/chartColorStyle" Target="colors189.xml"/><Relationship Id="rId1" Type="http://schemas.microsoft.com/office/2011/relationships/chartStyle" Target="style189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90.xml.rels><?xml version="1.0" encoding="UTF-8" standalone="yes"?>
<Relationships xmlns="http://schemas.openxmlformats.org/package/2006/relationships"><Relationship Id="rId2" Type="http://schemas.microsoft.com/office/2011/relationships/chartColorStyle" Target="colors190.xml"/><Relationship Id="rId1" Type="http://schemas.microsoft.com/office/2011/relationships/chartStyle" Target="style190.xml"/></Relationships>
</file>

<file path=xl/charts/_rels/chart191.xml.rels><?xml version="1.0" encoding="UTF-8" standalone="yes"?>
<Relationships xmlns="http://schemas.openxmlformats.org/package/2006/relationships"><Relationship Id="rId2" Type="http://schemas.microsoft.com/office/2011/relationships/chartColorStyle" Target="colors191.xml"/><Relationship Id="rId1" Type="http://schemas.microsoft.com/office/2011/relationships/chartStyle" Target="style191.xml"/></Relationships>
</file>

<file path=xl/charts/_rels/chart192.xml.rels><?xml version="1.0" encoding="UTF-8" standalone="yes"?>
<Relationships xmlns="http://schemas.openxmlformats.org/package/2006/relationships"><Relationship Id="rId2" Type="http://schemas.microsoft.com/office/2011/relationships/chartColorStyle" Target="colors192.xml"/><Relationship Id="rId1" Type="http://schemas.microsoft.com/office/2011/relationships/chartStyle" Target="style192.xml"/></Relationships>
</file>

<file path=xl/charts/_rels/chart193.xml.rels><?xml version="1.0" encoding="UTF-8" standalone="yes"?>
<Relationships xmlns="http://schemas.openxmlformats.org/package/2006/relationships"><Relationship Id="rId2" Type="http://schemas.microsoft.com/office/2011/relationships/chartColorStyle" Target="colors193.xml"/><Relationship Id="rId1" Type="http://schemas.microsoft.com/office/2011/relationships/chartStyle" Target="style193.xml"/></Relationships>
</file>

<file path=xl/charts/_rels/chart194.xml.rels><?xml version="1.0" encoding="UTF-8" standalone="yes"?>
<Relationships xmlns="http://schemas.openxmlformats.org/package/2006/relationships"><Relationship Id="rId2" Type="http://schemas.microsoft.com/office/2011/relationships/chartColorStyle" Target="colors194.xml"/><Relationship Id="rId1" Type="http://schemas.microsoft.com/office/2011/relationships/chartStyle" Target="style194.xml"/></Relationships>
</file>

<file path=xl/charts/_rels/chart195.xml.rels><?xml version="1.0" encoding="UTF-8" standalone="yes"?>
<Relationships xmlns="http://schemas.openxmlformats.org/package/2006/relationships"><Relationship Id="rId2" Type="http://schemas.microsoft.com/office/2011/relationships/chartColorStyle" Target="colors195.xml"/><Relationship Id="rId1" Type="http://schemas.microsoft.com/office/2011/relationships/chartStyle" Target="style195.xml"/></Relationships>
</file>

<file path=xl/charts/_rels/chart196.xml.rels><?xml version="1.0" encoding="UTF-8" standalone="yes"?>
<Relationships xmlns="http://schemas.openxmlformats.org/package/2006/relationships"><Relationship Id="rId2" Type="http://schemas.microsoft.com/office/2011/relationships/chartColorStyle" Target="colors196.xml"/><Relationship Id="rId1" Type="http://schemas.microsoft.com/office/2011/relationships/chartStyle" Target="style196.xml"/></Relationships>
</file>

<file path=xl/charts/_rels/chart197.xml.rels><?xml version="1.0" encoding="UTF-8" standalone="yes"?>
<Relationships xmlns="http://schemas.openxmlformats.org/package/2006/relationships"><Relationship Id="rId2" Type="http://schemas.microsoft.com/office/2011/relationships/chartColorStyle" Target="colors197.xml"/><Relationship Id="rId1" Type="http://schemas.microsoft.com/office/2011/relationships/chartStyle" Target="style197.xml"/></Relationships>
</file>

<file path=xl/charts/_rels/chart198.xml.rels><?xml version="1.0" encoding="UTF-8" standalone="yes"?>
<Relationships xmlns="http://schemas.openxmlformats.org/package/2006/relationships"><Relationship Id="rId2" Type="http://schemas.microsoft.com/office/2011/relationships/chartColorStyle" Target="colors198.xml"/><Relationship Id="rId1" Type="http://schemas.microsoft.com/office/2011/relationships/chartStyle" Target="style198.xml"/></Relationships>
</file>

<file path=xl/charts/_rels/chart199.xml.rels><?xml version="1.0" encoding="UTF-8" standalone="yes"?>
<Relationships xmlns="http://schemas.openxmlformats.org/package/2006/relationships"><Relationship Id="rId2" Type="http://schemas.microsoft.com/office/2011/relationships/chartColorStyle" Target="colors199.xml"/><Relationship Id="rId1" Type="http://schemas.microsoft.com/office/2011/relationships/chartStyle" Target="style19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00.xml.rels><?xml version="1.0" encoding="UTF-8" standalone="yes"?>
<Relationships xmlns="http://schemas.openxmlformats.org/package/2006/relationships"><Relationship Id="rId2" Type="http://schemas.microsoft.com/office/2011/relationships/chartColorStyle" Target="colors200.xml"/><Relationship Id="rId1" Type="http://schemas.microsoft.com/office/2011/relationships/chartStyle" Target="style200.xml"/></Relationships>
</file>

<file path=xl/charts/_rels/chart201.xml.rels><?xml version="1.0" encoding="UTF-8" standalone="yes"?>
<Relationships xmlns="http://schemas.openxmlformats.org/package/2006/relationships"><Relationship Id="rId2" Type="http://schemas.microsoft.com/office/2011/relationships/chartColorStyle" Target="colors201.xml"/><Relationship Id="rId1" Type="http://schemas.microsoft.com/office/2011/relationships/chartStyle" Target="style201.xml"/></Relationships>
</file>

<file path=xl/charts/_rels/chart202.xml.rels><?xml version="1.0" encoding="UTF-8" standalone="yes"?>
<Relationships xmlns="http://schemas.openxmlformats.org/package/2006/relationships"><Relationship Id="rId2" Type="http://schemas.microsoft.com/office/2011/relationships/chartColorStyle" Target="colors202.xml"/><Relationship Id="rId1" Type="http://schemas.microsoft.com/office/2011/relationships/chartStyle" Target="style202.xml"/></Relationships>
</file>

<file path=xl/charts/_rels/chart203.xml.rels><?xml version="1.0" encoding="UTF-8" standalone="yes"?>
<Relationships xmlns="http://schemas.openxmlformats.org/package/2006/relationships"><Relationship Id="rId2" Type="http://schemas.microsoft.com/office/2011/relationships/chartColorStyle" Target="colors203.xml"/><Relationship Id="rId1" Type="http://schemas.microsoft.com/office/2011/relationships/chartStyle" Target="style203.xml"/></Relationships>
</file>

<file path=xl/charts/_rels/chart204.xml.rels><?xml version="1.0" encoding="UTF-8" standalone="yes"?>
<Relationships xmlns="http://schemas.openxmlformats.org/package/2006/relationships"><Relationship Id="rId2" Type="http://schemas.microsoft.com/office/2011/relationships/chartColorStyle" Target="colors204.xml"/><Relationship Id="rId1" Type="http://schemas.microsoft.com/office/2011/relationships/chartStyle" Target="style204.xml"/></Relationships>
</file>

<file path=xl/charts/_rels/chart205.xml.rels><?xml version="1.0" encoding="UTF-8" standalone="yes"?>
<Relationships xmlns="http://schemas.openxmlformats.org/package/2006/relationships"><Relationship Id="rId2" Type="http://schemas.microsoft.com/office/2011/relationships/chartColorStyle" Target="colors205.xml"/><Relationship Id="rId1" Type="http://schemas.microsoft.com/office/2011/relationships/chartStyle" Target="style205.xml"/></Relationships>
</file>

<file path=xl/charts/_rels/chart206.xml.rels><?xml version="1.0" encoding="UTF-8" standalone="yes"?>
<Relationships xmlns="http://schemas.openxmlformats.org/package/2006/relationships"><Relationship Id="rId2" Type="http://schemas.microsoft.com/office/2011/relationships/chartColorStyle" Target="colors206.xml"/><Relationship Id="rId1" Type="http://schemas.microsoft.com/office/2011/relationships/chartStyle" Target="style206.xml"/></Relationships>
</file>

<file path=xl/charts/_rels/chart207.xml.rels><?xml version="1.0" encoding="UTF-8" standalone="yes"?>
<Relationships xmlns="http://schemas.openxmlformats.org/package/2006/relationships"><Relationship Id="rId2" Type="http://schemas.microsoft.com/office/2011/relationships/chartColorStyle" Target="colors207.xml"/><Relationship Id="rId1" Type="http://schemas.microsoft.com/office/2011/relationships/chartStyle" Target="style207.xml"/></Relationships>
</file>

<file path=xl/charts/_rels/chart208.xml.rels><?xml version="1.0" encoding="UTF-8" standalone="yes"?>
<Relationships xmlns="http://schemas.openxmlformats.org/package/2006/relationships"><Relationship Id="rId2" Type="http://schemas.microsoft.com/office/2011/relationships/chartColorStyle" Target="colors208.xml"/><Relationship Id="rId1" Type="http://schemas.microsoft.com/office/2011/relationships/chartStyle" Target="style208.xml"/></Relationships>
</file>

<file path=xl/charts/_rels/chart209.xml.rels><?xml version="1.0" encoding="UTF-8" standalone="yes"?>
<Relationships xmlns="http://schemas.openxmlformats.org/package/2006/relationships"><Relationship Id="rId2" Type="http://schemas.microsoft.com/office/2011/relationships/chartColorStyle" Target="colors209.xml"/><Relationship Id="rId1" Type="http://schemas.microsoft.com/office/2011/relationships/chartStyle" Target="style20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10.xml.rels><?xml version="1.0" encoding="UTF-8" standalone="yes"?>
<Relationships xmlns="http://schemas.openxmlformats.org/package/2006/relationships"><Relationship Id="rId2" Type="http://schemas.microsoft.com/office/2011/relationships/chartColorStyle" Target="colors210.xml"/><Relationship Id="rId1" Type="http://schemas.microsoft.com/office/2011/relationships/chartStyle" Target="style210.xml"/></Relationships>
</file>

<file path=xl/charts/_rels/chart211.xml.rels><?xml version="1.0" encoding="UTF-8" standalone="yes"?>
<Relationships xmlns="http://schemas.openxmlformats.org/package/2006/relationships"><Relationship Id="rId2" Type="http://schemas.microsoft.com/office/2011/relationships/chartColorStyle" Target="colors211.xml"/><Relationship Id="rId1" Type="http://schemas.microsoft.com/office/2011/relationships/chartStyle" Target="style211.xml"/></Relationships>
</file>

<file path=xl/charts/_rels/chart212.xml.rels><?xml version="1.0" encoding="UTF-8" standalone="yes"?>
<Relationships xmlns="http://schemas.openxmlformats.org/package/2006/relationships"><Relationship Id="rId2" Type="http://schemas.microsoft.com/office/2011/relationships/chartColorStyle" Target="colors212.xml"/><Relationship Id="rId1" Type="http://schemas.microsoft.com/office/2011/relationships/chartStyle" Target="style212.xml"/></Relationships>
</file>

<file path=xl/charts/_rels/chart213.xml.rels><?xml version="1.0" encoding="UTF-8" standalone="yes"?>
<Relationships xmlns="http://schemas.openxmlformats.org/package/2006/relationships"><Relationship Id="rId2" Type="http://schemas.microsoft.com/office/2011/relationships/chartColorStyle" Target="colors213.xml"/><Relationship Id="rId1" Type="http://schemas.microsoft.com/office/2011/relationships/chartStyle" Target="style213.xml"/></Relationships>
</file>

<file path=xl/charts/_rels/chart214.xml.rels><?xml version="1.0" encoding="UTF-8" standalone="yes"?>
<Relationships xmlns="http://schemas.openxmlformats.org/package/2006/relationships"><Relationship Id="rId2" Type="http://schemas.microsoft.com/office/2011/relationships/chartColorStyle" Target="colors214.xml"/><Relationship Id="rId1" Type="http://schemas.microsoft.com/office/2011/relationships/chartStyle" Target="style214.xml"/></Relationships>
</file>

<file path=xl/charts/_rels/chart215.xml.rels><?xml version="1.0" encoding="UTF-8" standalone="yes"?>
<Relationships xmlns="http://schemas.openxmlformats.org/package/2006/relationships"><Relationship Id="rId2" Type="http://schemas.microsoft.com/office/2011/relationships/chartColorStyle" Target="colors215.xml"/><Relationship Id="rId1" Type="http://schemas.microsoft.com/office/2011/relationships/chartStyle" Target="style215.xml"/></Relationships>
</file>

<file path=xl/charts/_rels/chart216.xml.rels><?xml version="1.0" encoding="UTF-8" standalone="yes"?>
<Relationships xmlns="http://schemas.openxmlformats.org/package/2006/relationships"><Relationship Id="rId2" Type="http://schemas.microsoft.com/office/2011/relationships/chartColorStyle" Target="colors216.xml"/><Relationship Id="rId1" Type="http://schemas.microsoft.com/office/2011/relationships/chartStyle" Target="style216.xml"/></Relationships>
</file>

<file path=xl/charts/_rels/chart217.xml.rels><?xml version="1.0" encoding="UTF-8" standalone="yes"?>
<Relationships xmlns="http://schemas.openxmlformats.org/package/2006/relationships"><Relationship Id="rId2" Type="http://schemas.microsoft.com/office/2011/relationships/chartColorStyle" Target="colors217.xml"/><Relationship Id="rId1" Type="http://schemas.microsoft.com/office/2011/relationships/chartStyle" Target="style217.xml"/></Relationships>
</file>

<file path=xl/charts/_rels/chart218.xml.rels><?xml version="1.0" encoding="UTF-8" standalone="yes"?>
<Relationships xmlns="http://schemas.openxmlformats.org/package/2006/relationships"><Relationship Id="rId2" Type="http://schemas.microsoft.com/office/2011/relationships/chartColorStyle" Target="colors218.xml"/><Relationship Id="rId1" Type="http://schemas.microsoft.com/office/2011/relationships/chartStyle" Target="style218.xml"/></Relationships>
</file>

<file path=xl/charts/_rels/chart219.xml.rels><?xml version="1.0" encoding="UTF-8" standalone="yes"?>
<Relationships xmlns="http://schemas.openxmlformats.org/package/2006/relationships"><Relationship Id="rId2" Type="http://schemas.microsoft.com/office/2011/relationships/chartColorStyle" Target="colors219.xml"/><Relationship Id="rId1" Type="http://schemas.microsoft.com/office/2011/relationships/chartStyle" Target="style2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20.xml.rels><?xml version="1.0" encoding="UTF-8" standalone="yes"?>
<Relationships xmlns="http://schemas.openxmlformats.org/package/2006/relationships"><Relationship Id="rId2" Type="http://schemas.microsoft.com/office/2011/relationships/chartColorStyle" Target="colors220.xml"/><Relationship Id="rId1" Type="http://schemas.microsoft.com/office/2011/relationships/chartStyle" Target="style220.xml"/></Relationships>
</file>

<file path=xl/charts/_rels/chart221.xml.rels><?xml version="1.0" encoding="UTF-8" standalone="yes"?>
<Relationships xmlns="http://schemas.openxmlformats.org/package/2006/relationships"><Relationship Id="rId2" Type="http://schemas.microsoft.com/office/2011/relationships/chartColorStyle" Target="colors221.xml"/><Relationship Id="rId1" Type="http://schemas.microsoft.com/office/2011/relationships/chartStyle" Target="style221.xml"/></Relationships>
</file>

<file path=xl/charts/_rels/chart222.xml.rels><?xml version="1.0" encoding="UTF-8" standalone="yes"?>
<Relationships xmlns="http://schemas.openxmlformats.org/package/2006/relationships"><Relationship Id="rId2" Type="http://schemas.microsoft.com/office/2011/relationships/chartColorStyle" Target="colors222.xml"/><Relationship Id="rId1" Type="http://schemas.microsoft.com/office/2011/relationships/chartStyle" Target="style222.xml"/></Relationships>
</file>

<file path=xl/charts/_rels/chart223.xml.rels><?xml version="1.0" encoding="UTF-8" standalone="yes"?>
<Relationships xmlns="http://schemas.openxmlformats.org/package/2006/relationships"><Relationship Id="rId2" Type="http://schemas.microsoft.com/office/2011/relationships/chartColorStyle" Target="colors223.xml"/><Relationship Id="rId1" Type="http://schemas.microsoft.com/office/2011/relationships/chartStyle" Target="style223.xml"/></Relationships>
</file>

<file path=xl/charts/_rels/chart224.xml.rels><?xml version="1.0" encoding="UTF-8" standalone="yes"?>
<Relationships xmlns="http://schemas.openxmlformats.org/package/2006/relationships"><Relationship Id="rId2" Type="http://schemas.microsoft.com/office/2011/relationships/chartColorStyle" Target="colors224.xml"/><Relationship Id="rId1" Type="http://schemas.microsoft.com/office/2011/relationships/chartStyle" Target="style224.xml"/></Relationships>
</file>

<file path=xl/charts/_rels/chart225.xml.rels><?xml version="1.0" encoding="UTF-8" standalone="yes"?>
<Relationships xmlns="http://schemas.openxmlformats.org/package/2006/relationships"><Relationship Id="rId2" Type="http://schemas.microsoft.com/office/2011/relationships/chartColorStyle" Target="colors225.xml"/><Relationship Id="rId1" Type="http://schemas.microsoft.com/office/2011/relationships/chartStyle" Target="style225.xml"/></Relationships>
</file>

<file path=xl/charts/_rels/chart226.xml.rels><?xml version="1.0" encoding="UTF-8" standalone="yes"?>
<Relationships xmlns="http://schemas.openxmlformats.org/package/2006/relationships"><Relationship Id="rId2" Type="http://schemas.microsoft.com/office/2011/relationships/chartColorStyle" Target="colors226.xml"/><Relationship Id="rId1" Type="http://schemas.microsoft.com/office/2011/relationships/chartStyle" Target="style226.xml"/></Relationships>
</file>

<file path=xl/charts/_rels/chart227.xml.rels><?xml version="1.0" encoding="UTF-8" standalone="yes"?>
<Relationships xmlns="http://schemas.openxmlformats.org/package/2006/relationships"><Relationship Id="rId2" Type="http://schemas.microsoft.com/office/2011/relationships/chartColorStyle" Target="colors227.xml"/><Relationship Id="rId1" Type="http://schemas.microsoft.com/office/2011/relationships/chartStyle" Target="style227.xml"/></Relationships>
</file>

<file path=xl/charts/_rels/chart228.xml.rels><?xml version="1.0" encoding="UTF-8" standalone="yes"?>
<Relationships xmlns="http://schemas.openxmlformats.org/package/2006/relationships"><Relationship Id="rId2" Type="http://schemas.microsoft.com/office/2011/relationships/chartColorStyle" Target="colors228.xml"/><Relationship Id="rId1" Type="http://schemas.microsoft.com/office/2011/relationships/chartStyle" Target="style228.xml"/></Relationships>
</file>

<file path=xl/charts/_rels/chart229.xml.rels><?xml version="1.0" encoding="UTF-8" standalone="yes"?>
<Relationships xmlns="http://schemas.openxmlformats.org/package/2006/relationships"><Relationship Id="rId2" Type="http://schemas.microsoft.com/office/2011/relationships/chartColorStyle" Target="colors229.xml"/><Relationship Id="rId1" Type="http://schemas.microsoft.com/office/2011/relationships/chartStyle" Target="style22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30.xml.rels><?xml version="1.0" encoding="UTF-8" standalone="yes"?>
<Relationships xmlns="http://schemas.openxmlformats.org/package/2006/relationships"><Relationship Id="rId2" Type="http://schemas.microsoft.com/office/2011/relationships/chartColorStyle" Target="colors230.xml"/><Relationship Id="rId1" Type="http://schemas.microsoft.com/office/2011/relationships/chartStyle" Target="style230.xml"/></Relationships>
</file>

<file path=xl/charts/_rels/chart231.xml.rels><?xml version="1.0" encoding="UTF-8" standalone="yes"?>
<Relationships xmlns="http://schemas.openxmlformats.org/package/2006/relationships"><Relationship Id="rId2" Type="http://schemas.microsoft.com/office/2011/relationships/chartColorStyle" Target="colors231.xml"/><Relationship Id="rId1" Type="http://schemas.microsoft.com/office/2011/relationships/chartStyle" Target="style231.xml"/></Relationships>
</file>

<file path=xl/charts/_rels/chart232.xml.rels><?xml version="1.0" encoding="UTF-8" standalone="yes"?>
<Relationships xmlns="http://schemas.openxmlformats.org/package/2006/relationships"><Relationship Id="rId2" Type="http://schemas.microsoft.com/office/2011/relationships/chartColorStyle" Target="colors232.xml"/><Relationship Id="rId1" Type="http://schemas.microsoft.com/office/2011/relationships/chartStyle" Target="style232.xml"/></Relationships>
</file>

<file path=xl/charts/_rels/chart233.xml.rels><?xml version="1.0" encoding="UTF-8" standalone="yes"?>
<Relationships xmlns="http://schemas.openxmlformats.org/package/2006/relationships"><Relationship Id="rId2" Type="http://schemas.microsoft.com/office/2011/relationships/chartColorStyle" Target="colors233.xml"/><Relationship Id="rId1" Type="http://schemas.microsoft.com/office/2011/relationships/chartStyle" Target="style233.xml"/></Relationships>
</file>

<file path=xl/charts/_rels/chart234.xml.rels><?xml version="1.0" encoding="UTF-8" standalone="yes"?>
<Relationships xmlns="http://schemas.openxmlformats.org/package/2006/relationships"><Relationship Id="rId2" Type="http://schemas.microsoft.com/office/2011/relationships/chartColorStyle" Target="colors234.xml"/><Relationship Id="rId1" Type="http://schemas.microsoft.com/office/2011/relationships/chartStyle" Target="style234.xml"/></Relationships>
</file>

<file path=xl/charts/_rels/chart235.xml.rels><?xml version="1.0" encoding="UTF-8" standalone="yes"?>
<Relationships xmlns="http://schemas.openxmlformats.org/package/2006/relationships"><Relationship Id="rId2" Type="http://schemas.microsoft.com/office/2011/relationships/chartColorStyle" Target="colors235.xml"/><Relationship Id="rId1" Type="http://schemas.microsoft.com/office/2011/relationships/chartStyle" Target="style235.xml"/></Relationships>
</file>

<file path=xl/charts/_rels/chart236.xml.rels><?xml version="1.0" encoding="UTF-8" standalone="yes"?>
<Relationships xmlns="http://schemas.openxmlformats.org/package/2006/relationships"><Relationship Id="rId2" Type="http://schemas.microsoft.com/office/2011/relationships/chartColorStyle" Target="colors236.xml"/><Relationship Id="rId1" Type="http://schemas.microsoft.com/office/2011/relationships/chartStyle" Target="style236.xml"/></Relationships>
</file>

<file path=xl/charts/_rels/chart237.xml.rels><?xml version="1.0" encoding="UTF-8" standalone="yes"?>
<Relationships xmlns="http://schemas.openxmlformats.org/package/2006/relationships"><Relationship Id="rId2" Type="http://schemas.microsoft.com/office/2011/relationships/chartColorStyle" Target="colors237.xml"/><Relationship Id="rId1" Type="http://schemas.microsoft.com/office/2011/relationships/chartStyle" Target="style237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City of Lemmon</a:t>
            </a:r>
          </a:p>
          <a:p>
            <a:pPr>
              <a:defRPr/>
            </a:pPr>
            <a:r>
              <a:rPr lang="en-US"/>
              <a:t>Ag Land</a:t>
            </a:r>
          </a:p>
        </c:rich>
      </c:tx>
      <c:layout>
        <c:manualLayout>
          <c:xMode val="edge"/>
          <c:yMode val="edge"/>
          <c:x val="0.32384283174794232"/>
          <c:y val="2.88288233754087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08E-4E61-87CC-0F894191943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08E-4E61-87CC-0F894191943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08E-4E61-87CC-0F89419194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'City of Lemmon'!$C$2:$E$2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'City of Lemmon'!$C$3:$E$3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10.692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5C-4F45-A532-F6C74CD0DDD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Town of Bison</a:t>
            </a:r>
          </a:p>
          <a:p>
            <a:pPr>
              <a:defRPr/>
            </a:pPr>
            <a:r>
              <a:rPr lang="en-US"/>
              <a:t>NA - Other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7CF-4217-876C-8D60ED70467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7CF-4217-876C-8D60ED70467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7CF-4217-876C-8D60ED7046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'Town of Bison'!$C$2:$E$2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'Town of Bison'!$C$7:$E$7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11.576000000000001</c:v>
                </c:pt>
                <c:pt idx="2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F-492D-B789-6AB50302BE4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Wells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872762812543169"/>
          <c:y val="1.6824395373291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B4A-449B-8AAB-B809D044A47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B4A-449B-8AAB-B809D044A47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B4A-449B-8AAB-B809D044A473}"/>
              </c:ext>
            </c:extLst>
          </c:dPt>
          <c:dLbls>
            <c:dLbl>
              <c:idx val="1"/>
              <c:layout>
                <c:manualLayout>
                  <c:x val="-5.6316894598701608E-2"/>
                  <c:y val="4.7271251976783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4A-449B-8AAB-B809D044A4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Wells!$C$2:$E$2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Wells!$C$7:$E$7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0.27600000000000002</c:v>
                </c:pt>
                <c:pt idx="2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4A-449B-8AAB-B809D044A473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Antelope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052631578947368E-2"/>
          <c:y val="0.25401971918553784"/>
          <c:w val="0.96140350877192982"/>
          <c:h val="0.568132213342470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CB0-47DB-B195-EE862C7E03C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CB0-47DB-B195-EE862C7E03C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CB0-47DB-B195-EE862C7E03CB}"/>
              </c:ext>
            </c:extLst>
          </c:dPt>
          <c:dLbls>
            <c:dLbl>
              <c:idx val="1"/>
              <c:layout>
                <c:manualLayout>
                  <c:x val="-7.0668738776074047E-2"/>
                  <c:y val="-0.1476294932212763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B0-47DB-B195-EE862C7E03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Antelope!$C$2:$E$2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Antelope!$C$3:$E$3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0.34899999999999998</c:v>
                </c:pt>
                <c:pt idx="2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B0-47DB-B195-EE862C7E03CB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Antelope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A77-4270-A158-549C4A76FE5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A77-4270-A158-549C4A76FE5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A77-4270-A158-549C4A76FE5F}"/>
              </c:ext>
            </c:extLst>
          </c:dPt>
          <c:dLbls>
            <c:dLbl>
              <c:idx val="1"/>
              <c:layout>
                <c:manualLayout>
                  <c:x val="-5.9268545379196153E-2"/>
                  <c:y val="9.135344760312519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77-4270-A158-549C4A76FE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Antelope!$C$2:$E$2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Antelope!$C$4:$E$4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0.34899999999999998</c:v>
                </c:pt>
                <c:pt idx="2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77-4270-A158-549C4A76FE5F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Antelope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872762812543169"/>
          <c:y val="1.6824395373291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88B-4425-BCD9-6D5BF751BD5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88B-4425-BCD9-6D5BF751BD5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88B-4425-BCD9-6D5BF751BD52}"/>
              </c:ext>
            </c:extLst>
          </c:dPt>
          <c:dLbls>
            <c:dLbl>
              <c:idx val="1"/>
              <c:layout>
                <c:manualLayout>
                  <c:x val="-5.6316894598701608E-2"/>
                  <c:y val="4.7271251976783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8B-4425-BCD9-6D5BF751BD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Antelope!$C$2:$E$2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Antelope!$C$7:$E$7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0.34899999999999998</c:v>
                </c:pt>
                <c:pt idx="2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8B-4425-BCD9-6D5BF751BD52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Whitney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E44-49F3-A9E9-0485B763AA6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E44-49F3-A9E9-0485B763AA6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E44-49F3-A9E9-0485B763AA62}"/>
              </c:ext>
            </c:extLst>
          </c:dPt>
          <c:dLbls>
            <c:dLbl>
              <c:idx val="1"/>
              <c:layout>
                <c:manualLayout>
                  <c:x val="-7.1710211335187637E-2"/>
                  <c:y val="-0.1224080225267525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44-49F3-A9E9-0485B763AA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Whitney!$M$2:$O$2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Whitney!$M$3:$O$3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44-49F3-A9E9-0485B763AA62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Whitney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layout>
        <c:manualLayout>
          <c:xMode val="edge"/>
          <c:yMode val="edge"/>
          <c:x val="0.35015760708377835"/>
          <c:y val="2.056313855021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957841278965749E-2"/>
          <c:y val="0.26481885385432385"/>
          <c:w val="0.94930211475867332"/>
          <c:h val="0.5640515735132868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A94-4A78-8F52-1FF0B9DDF48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A94-4A78-8F52-1FF0B9DDF48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A94-4A78-8F52-1FF0B9DDF487}"/>
              </c:ext>
            </c:extLst>
          </c:dPt>
          <c:dLbls>
            <c:dLbl>
              <c:idx val="1"/>
              <c:layout>
                <c:manualLayout>
                  <c:x val="-7.5098408217437365E-2"/>
                  <c:y val="1.06160728102881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94-4A78-8F52-1FF0B9DDF4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Whitney!$M$2:$O$2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Whitney!$M$4:$O$4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94-4A78-8F52-1FF0B9DDF487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Whitney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872762812543169"/>
          <c:y val="1.6824395373291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0952380952380951E-2"/>
          <c:y val="0.24841219768664563"/>
          <c:w val="0.94857142857142862"/>
          <c:h val="0.5591577866646795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920-40FB-97A1-8F6600F6D5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920-40FB-97A1-8F6600F6D57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920-40FB-97A1-8F6600F6D5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Whitney!$M$2:$O$2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Whitney!$M$7:$O$7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20-40FB-97A1-8F6600F6D579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Whitney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4EF-4CCD-9EF0-D2F8455CAC3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4EF-4CCD-9EF0-D2F8455CAC3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4EF-4CCD-9EF0-D2F8455CAC3B}"/>
              </c:ext>
            </c:extLst>
          </c:dPt>
          <c:dLbls>
            <c:dLbl>
              <c:idx val="1"/>
              <c:layout>
                <c:manualLayout>
                  <c:x val="-6.910686164229464E-2"/>
                  <c:y val="-0.143403397780734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EF-4CCD-9EF0-D2F8455CAC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Whitney!$C$2:$E$2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Whitney!$C$3:$E$3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0.34899999999999998</c:v>
                </c:pt>
                <c:pt idx="2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EF-4CCD-9EF0-D2F8455CAC3B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Whitney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E29-4063-955B-0998A7C5E6C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E29-4063-955B-0998A7C5E6C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E29-4063-955B-0998A7C5E6CE}"/>
              </c:ext>
            </c:extLst>
          </c:dPt>
          <c:dLbls>
            <c:dLbl>
              <c:idx val="1"/>
              <c:layout>
                <c:manualLayout>
                  <c:x val="-5.8634270716160619E-2"/>
                  <c:y val="-8.74525657796406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29-4063-955B-0998A7C5E6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Whitney!$C$2:$E$2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Whitney!$C$4:$E$4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0.34899999999999998</c:v>
                </c:pt>
                <c:pt idx="2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29-4063-955B-0998A7C5E6CE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Whitney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872762812543169"/>
          <c:y val="1.6824395373291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813-4FD6-82FE-64DC403B52C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813-4FD6-82FE-64DC403B52C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813-4FD6-82FE-64DC403B52CD}"/>
              </c:ext>
            </c:extLst>
          </c:dPt>
          <c:dLbls>
            <c:dLbl>
              <c:idx val="1"/>
              <c:layout>
                <c:manualLayout>
                  <c:x val="-5.1620397450318642E-2"/>
                  <c:y val="4.7271251976783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13-4FD6-82FE-64DC403B52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Whitney!$C$2:$E$2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Whitney!$C$7:$E$7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0.34899999999999998</c:v>
                </c:pt>
                <c:pt idx="2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13-4FD6-82FE-64DC403B52CD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Lodgepole Township</a:t>
            </a:r>
          </a:p>
          <a:p>
            <a:pPr>
              <a:defRPr/>
            </a:pPr>
            <a:r>
              <a:rPr lang="en-US"/>
              <a:t>Ag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A31-4900-B071-A9F9D8FAD9B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A31-4900-B071-A9F9D8FAD9B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A31-4900-B071-A9F9D8FAD9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Lodgepole!$C$2:$E$2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Lodgepole!$C$3:$E$3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0.59199999999999997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4-431C-BDD7-6E361C21E6A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Duell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6A8-456A-A35F-8BF065765AB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6A8-456A-A35F-8BF065765AB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6A8-456A-A35F-8BF065765AB8}"/>
              </c:ext>
            </c:extLst>
          </c:dPt>
          <c:dLbls>
            <c:dLbl>
              <c:idx val="1"/>
              <c:layout>
                <c:manualLayout>
                  <c:x val="-7.0668738776074047E-2"/>
                  <c:y val="-0.1476294932212763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A8-456A-A35F-8BF065765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Duell!$C$2:$E$2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Duell!$C$3:$E$3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0.64400000000000002</c:v>
                </c:pt>
                <c:pt idx="2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8-456A-A35F-8BF065765AB8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Duell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C82-403F-9DB5-3A764164724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C82-403F-9DB5-3A764164724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C82-403F-9DB5-3A7641647248}"/>
              </c:ext>
            </c:extLst>
          </c:dPt>
          <c:dLbls>
            <c:dLbl>
              <c:idx val="1"/>
              <c:layout>
                <c:manualLayout>
                  <c:x val="-5.9268545379196153E-2"/>
                  <c:y val="9.135344760312519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82-403F-9DB5-3A76416472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Duell!$C$2:$E$2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Duell!$C$4:$E$4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0.64400000000000002</c:v>
                </c:pt>
                <c:pt idx="2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82-403F-9DB5-3A7641647248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Duell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872762812543169"/>
          <c:y val="1.6824395373291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B5A-4F0C-A478-8AF23FD5DB4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B5A-4F0C-A478-8AF23FD5DB4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B5A-4F0C-A478-8AF23FD5DB4F}"/>
              </c:ext>
            </c:extLst>
          </c:dPt>
          <c:dLbls>
            <c:dLbl>
              <c:idx val="1"/>
              <c:layout>
                <c:manualLayout>
                  <c:x val="-5.6316894598701608E-2"/>
                  <c:y val="4.7271251976783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5A-4F0C-A478-8AF23FD5DB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Duell!$C$2:$E$2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Duell!$C$7:$E$7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0.64400000000000002</c:v>
                </c:pt>
                <c:pt idx="2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5A-4F0C-A478-8AF23FD5DB4F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Chaudoin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7E1-4EAC-BCF4-A402F6074B0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7E1-4EAC-BCF4-A402F6074B0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7E1-4EAC-BCF4-A402F6074B06}"/>
              </c:ext>
            </c:extLst>
          </c:dPt>
          <c:dLbls>
            <c:dLbl>
              <c:idx val="1"/>
              <c:layout>
                <c:manualLayout>
                  <c:x val="-7.0668738776074047E-2"/>
                  <c:y val="-0.1476294932212763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E1-4EAC-BCF4-A402F6074B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Chaudoin!$C$2:$E$2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Chaudoin!$C$3:$E$3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0.193</c:v>
                </c:pt>
                <c:pt idx="2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E1-4EAC-BCF4-A402F6074B06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Chaudoin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56A-43A5-AB29-655DF47D84E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56A-43A5-AB29-655DF47D84E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56A-43A5-AB29-655DF47D84E9}"/>
              </c:ext>
            </c:extLst>
          </c:dPt>
          <c:dLbls>
            <c:dLbl>
              <c:idx val="1"/>
              <c:layout>
                <c:manualLayout>
                  <c:x val="-5.3984473869432108E-2"/>
                  <c:y val="-9.16520401509429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6A-43A5-AB29-655DF47D8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Chaudoin!$C$2:$E$2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Chaudoin!$C$4:$E$4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0.193</c:v>
                </c:pt>
                <c:pt idx="2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6A-43A5-AB29-655DF47D84E9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Chaudoin</a:t>
            </a:r>
            <a:r>
              <a:rPr lang="en-US" baseline="0"/>
              <a:t> </a:t>
            </a:r>
            <a:r>
              <a:rPr lang="en-US"/>
              <a:t>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872762812543169"/>
          <c:y val="1.6824395373291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76E-494C-9061-B3410A15DA2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76E-494C-9061-B3410A15DA2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76E-494C-9061-B3410A15DA2C}"/>
              </c:ext>
            </c:extLst>
          </c:dPt>
          <c:dLbls>
            <c:dLbl>
              <c:idx val="1"/>
              <c:layout>
                <c:manualLayout>
                  <c:x val="-5.6316894598701608E-2"/>
                  <c:y val="4.7271251976783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6E-494C-9061-B3410A15DA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Chaudoin!$C$2:$E$2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Chaudoin!$C$7:$E$7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0.193</c:v>
                </c:pt>
                <c:pt idx="2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6E-494C-9061-B3410A15DA2C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Ada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19D-4602-B94C-217E179DF70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19D-4602-B94C-217E179DF70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19D-4602-B94C-217E179DF70B}"/>
              </c:ext>
            </c:extLst>
          </c:dPt>
          <c:dLbls>
            <c:dLbl>
              <c:idx val="1"/>
              <c:layout>
                <c:manualLayout>
                  <c:x val="-6.3200104372918231E-2"/>
                  <c:y val="-0.138536226445222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9D-4602-B94C-217E179DF7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Ada!$C$2:$E$2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Ada!$C$3:$E$3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0.48</c:v>
                </c:pt>
                <c:pt idx="2" formatCode="0.000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A-4506-8984-825019C24F9A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Ada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084-40CF-80DE-09681F4D22A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084-40CF-80DE-09681F4D22A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084-40CF-80DE-09681F4D22A6}"/>
              </c:ext>
            </c:extLst>
          </c:dPt>
          <c:dLbls>
            <c:dLbl>
              <c:idx val="1"/>
              <c:layout>
                <c:manualLayout>
                  <c:x val="-4.9169415866812269E-2"/>
                  <c:y val="-8.08574513470097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84-40CF-80DE-09681F4D22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Ada!$C$2:$E$2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Ada!$C$4:$E$4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0.48</c:v>
                </c:pt>
                <c:pt idx="2" formatCode="0.000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A-4F6A-AB9D-9264C382DB5D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Ada Township</a:t>
            </a:r>
          </a:p>
          <a:p>
            <a:pPr>
              <a:defRPr/>
            </a:pPr>
            <a:r>
              <a:rPr lang="en-US"/>
              <a:t>Other Non-Ag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44B-4BF8-96B0-704A84BA348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44B-4BF8-96B0-704A84BA348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44B-4BF8-96B0-704A84BA3489}"/>
              </c:ext>
            </c:extLst>
          </c:dPt>
          <c:dLbls>
            <c:dLbl>
              <c:idx val="1"/>
              <c:layout>
                <c:manualLayout>
                  <c:x val="-5.7385032111160847E-2"/>
                  <c:y val="4.73169077789485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4B-4BF8-96B0-704A84BA34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Ada!$C$2:$E$2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Ada!$C$7:$E$7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0.48</c:v>
                </c:pt>
                <c:pt idx="2" formatCode="0.000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0-4177-86FE-95CEFAA0EBD7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Vickers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B01-4561-A6B9-A9BB6642191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B01-4561-A6B9-A9BB6642191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B01-4561-A6B9-A9BB6642191F}"/>
              </c:ext>
            </c:extLst>
          </c:dPt>
          <c:dLbls>
            <c:dLbl>
              <c:idx val="1"/>
              <c:layout>
                <c:manualLayout>
                  <c:x val="-5.8833190405654739E-2"/>
                  <c:y val="-9.55249836961585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01-4561-A6B9-A9BB664219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Vickers!$C$2:$E$2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Vickers!$C$3:$E$3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01-4561-A6B9-A9BB6642191F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Lodgepole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layout>
        <c:manualLayout>
          <c:xMode val="edge"/>
          <c:yMode val="edge"/>
          <c:x val="0.31363188976377948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FB1-4A14-99C8-A8A5D34F3A8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FB1-4A14-99C8-A8A5D34F3A8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FB1-4A14-99C8-A8A5D34F3A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Lodgepole!$C$2:$E$2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Lodgepole!$C$4:$E$4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0.59199999999999997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4-4D98-AF09-B51BF8756229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Vickers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B9C-4B13-B541-D965F28B6BB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B9C-4B13-B541-D965F28B6BB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B9C-4B13-B541-D965F28B6BBE}"/>
              </c:ext>
            </c:extLst>
          </c:dPt>
          <c:dLbls>
            <c:dLbl>
              <c:idx val="1"/>
              <c:layout>
                <c:manualLayout>
                  <c:x val="-5.1096979214231883E-2"/>
                  <c:y val="4.39534320221641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9C-4B13-B541-D965F28B6B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Vickers!$C$2:$E$2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Vickers!$C$4:$E$4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9C-4B13-B541-D965F28B6BBE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Vickers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4C5-4F9D-A910-378AC8A1AC2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4C5-4F9D-A910-378AC8A1AC2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4C5-4F9D-A910-378AC8A1AC2B}"/>
              </c:ext>
            </c:extLst>
          </c:dPt>
          <c:dLbls>
            <c:dLbl>
              <c:idx val="1"/>
              <c:layout>
                <c:manualLayout>
                  <c:x val="-4.1420156287282343E-2"/>
                  <c:y val="7.36395202804642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C5-4F9D-A910-378AC8A1AC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Vickers!$C$2:$E$2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Vickers!$C$7:$E$7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C5-4F9D-A910-378AC8A1AC2B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Wilson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3F8-4F0E-92D0-1CE2D8A6316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3F8-4F0E-92D0-1CE2D8A6316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3F8-4F0E-92D0-1CE2D8A63168}"/>
              </c:ext>
            </c:extLst>
          </c:dPt>
          <c:dLbls>
            <c:dLbl>
              <c:idx val="1"/>
              <c:layout>
                <c:manualLayout>
                  <c:x val="-5.8833190405654739E-2"/>
                  <c:y val="-9.55249836961585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F8-4F0E-92D0-1CE2D8A63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Wilson!$C$2:$E$2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Wilson!$C$3:$E$3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0.43099999999999999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F8-4F0E-92D0-1CE2D8A63168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Wilson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FC1-4E90-974D-A0639763A76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FC1-4E90-974D-A0639763A76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FC1-4E90-974D-A0639763A766}"/>
              </c:ext>
            </c:extLst>
          </c:dPt>
          <c:dLbls>
            <c:dLbl>
              <c:idx val="1"/>
              <c:layout>
                <c:manualLayout>
                  <c:x val="-5.1096979214231883E-2"/>
                  <c:y val="4.39534320221641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C1-4E90-974D-A0639763A7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Wilson!$C$2:$E$2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Wilson!$C$4:$E$4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0.43099999999999999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C1-4E90-974D-A0639763A766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Wilson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B02-4987-A7C1-65026B47DBD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B02-4987-A7C1-65026B47DBD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B02-4987-A7C1-65026B47DBDB}"/>
              </c:ext>
            </c:extLst>
          </c:dPt>
          <c:dLbls>
            <c:dLbl>
              <c:idx val="1"/>
              <c:layout>
                <c:manualLayout>
                  <c:x val="-4.1420156287282343E-2"/>
                  <c:y val="7.36395202804642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02-4987-A7C1-65026B47DB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Wilson!$C$2:$E$2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Wilson!$C$7:$E$7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0.43099999999999999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02-4987-A7C1-65026B47DBDB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Clark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958-47CB-A07C-A8EE7988954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958-47CB-A07C-A8EE7988954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958-47CB-A07C-A8EE79889542}"/>
              </c:ext>
            </c:extLst>
          </c:dPt>
          <c:dLbls>
            <c:dLbl>
              <c:idx val="0"/>
              <c:layout>
                <c:manualLayout>
                  <c:x val="-5.8833190405654739E-2"/>
                  <c:y val="-9.55249836961585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58-47CB-A07C-A8EE798895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Clark!$C$2:$E$2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Clark!$C$3:$E$3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0.42699999999999999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58-47CB-A07C-A8EE79889542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Clark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D24-4AFA-87BD-0A2861169D3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D24-4AFA-87BD-0A2861169D3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D24-4AFA-87BD-0A2861169D3C}"/>
              </c:ext>
            </c:extLst>
          </c:dPt>
          <c:dLbls>
            <c:dLbl>
              <c:idx val="0"/>
              <c:layout>
                <c:manualLayout>
                  <c:x val="-5.1096979214231883E-2"/>
                  <c:y val="4.39534320221641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24-4AFA-87BD-0A2861169D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Clark!$C$2:$E$2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Clark!$C$4:$E$4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0.42699999999999999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24-4AFA-87BD-0A2861169D3C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Clark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895-49B1-AA8F-F336C627B60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895-49B1-AA8F-F336C627B60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895-49B1-AA8F-F336C627B606}"/>
              </c:ext>
            </c:extLst>
          </c:dPt>
          <c:dLbls>
            <c:dLbl>
              <c:idx val="0"/>
              <c:layout>
                <c:manualLayout>
                  <c:x val="-4.1420156287282343E-2"/>
                  <c:y val="7.36395202804642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95-49B1-AA8F-F336C627B6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Clark!$C$2:$E$2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Clark!$C$7:$E$7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0.42699999999999999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95-49B1-AA8F-F336C627B606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Hall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125-44BA-8EDA-A8123C355A4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125-44BA-8EDA-A8123C355A4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125-44BA-8EDA-A8123C355A49}"/>
              </c:ext>
            </c:extLst>
          </c:dPt>
          <c:dLbls>
            <c:dLbl>
              <c:idx val="0"/>
              <c:layout>
                <c:manualLayout>
                  <c:x val="-5.8833190405654739E-2"/>
                  <c:y val="-9.55249836961585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25-44BA-8EDA-A8123C355A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Hall!$C$2:$E$2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Hall!$C$3:$E$3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0.63</c:v>
                </c:pt>
                <c:pt idx="2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25-44BA-8EDA-A8123C355A49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Hall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18B-4FC1-8776-A3848634771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18B-4FC1-8776-A3848634771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18B-4FC1-8776-A38486347715}"/>
              </c:ext>
            </c:extLst>
          </c:dPt>
          <c:dLbls>
            <c:dLbl>
              <c:idx val="0"/>
              <c:layout>
                <c:manualLayout>
                  <c:x val="-5.1096979214231883E-2"/>
                  <c:y val="4.39534320221641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8B-4FC1-8776-A384863477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Hall!$C$2:$E$2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Hall!$C$4:$E$4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0.63</c:v>
                </c:pt>
                <c:pt idx="2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8B-4FC1-8776-A38486347715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Lodgepole Township</a:t>
            </a:r>
          </a:p>
          <a:p>
            <a:pPr>
              <a:defRPr/>
            </a:pPr>
            <a:r>
              <a:rPr lang="en-US"/>
              <a:t>Other - 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E8B-4AA5-86DB-5ABC02BE9E4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E8B-4AA5-86DB-5ABC02BE9E4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E8B-4AA5-86DB-5ABC02BE9E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Lodgepole!$C$2:$E$2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Lodgepole!$C$7:$E$7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0.59199999999999997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6-465A-B83B-1FBA2125B6D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Hall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005-4B7D-B4B5-AF4AAA4C5D2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005-4B7D-B4B5-AF4AAA4C5D2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005-4B7D-B4B5-AF4AAA4C5D2D}"/>
              </c:ext>
            </c:extLst>
          </c:dPt>
          <c:dLbls>
            <c:dLbl>
              <c:idx val="0"/>
              <c:layout>
                <c:manualLayout>
                  <c:x val="-4.1420156287282343E-2"/>
                  <c:y val="7.36395202804642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05-4B7D-B4B5-AF4AAA4C5D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Hall!$C$2:$E$2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Hall!$C$7:$E$7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0.63</c:v>
                </c:pt>
                <c:pt idx="2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05-4B7D-B4B5-AF4AAA4C5D2D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Brushy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27B-452C-8839-F4F99CA66C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27B-452C-8839-F4F99CA66CA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27B-452C-8839-F4F99CA66CAF}"/>
              </c:ext>
            </c:extLst>
          </c:dPt>
          <c:dLbls>
            <c:dLbl>
              <c:idx val="0"/>
              <c:layout>
                <c:manualLayout>
                  <c:x val="-5.8833190405654739E-2"/>
                  <c:y val="-9.55249836961585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7B-452C-8839-F4F99CA66C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Brushy!$C$2:$E$2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Brushy!$C$3:$E$3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7B-452C-8839-F4F99CA66CAF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Brushy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CE4-4C3D-B803-C3BD4659E05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CE4-4C3D-B803-C3BD4659E05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CE4-4C3D-B803-C3BD4659E050}"/>
              </c:ext>
            </c:extLst>
          </c:dPt>
          <c:dLbls>
            <c:dLbl>
              <c:idx val="0"/>
              <c:layout>
                <c:manualLayout>
                  <c:x val="-5.1096979214231883E-2"/>
                  <c:y val="4.39534320221641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4-4C3D-B803-C3BD4659E0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Brushy!$C$2:$E$2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Brushy!$C$4:$E$4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E4-4C3D-B803-C3BD4659E050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Brushy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840-4F6B-A115-A42F3BA01CC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840-4F6B-A115-A42F3BA01CC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840-4F6B-A115-A42F3BA01CC1}"/>
              </c:ext>
            </c:extLst>
          </c:dPt>
          <c:dLbls>
            <c:dLbl>
              <c:idx val="0"/>
              <c:layout>
                <c:manualLayout>
                  <c:x val="-4.1420156287282343E-2"/>
                  <c:y val="7.36395202804642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40-4F6B-A115-A42F3BA01C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Brushy!$C$2:$E$2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Brushy!$C$7:$E$7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40-4F6B-A115-A42F3BA01CC1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Wyandotte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C5F-434F-B4B1-C31516C2174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C5F-434F-B4B1-C31516C2174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C5F-434F-B4B1-C31516C21741}"/>
              </c:ext>
            </c:extLst>
          </c:dPt>
          <c:dLbls>
            <c:dLbl>
              <c:idx val="0"/>
              <c:layout>
                <c:manualLayout>
                  <c:x val="-5.8833190405654739E-2"/>
                  <c:y val="-9.55249836961585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5F-434F-B4B1-C31516C217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Wyandotte!$C$2:$E$2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Wyandotte!$C$3:$E$3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5F-434F-B4B1-C31516C21741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Wyandotte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5E4-4D30-A860-D0248064068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5E4-4D30-A860-D0248064068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5E4-4D30-A860-D02480640683}"/>
              </c:ext>
            </c:extLst>
          </c:dPt>
          <c:dLbls>
            <c:dLbl>
              <c:idx val="0"/>
              <c:layout>
                <c:manualLayout>
                  <c:x val="-5.1096979214231883E-2"/>
                  <c:y val="4.39534320221641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E4-4D30-A860-D024806406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Wyandotte!$C$2:$E$2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Wyandotte!$C$4:$E$4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E4-4D30-A860-D02480640683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Wyandotte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60F-481A-A56B-13C3C13A9BA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60F-481A-A56B-13C3C13A9BA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60F-481A-A56B-13C3C13A9BA7}"/>
              </c:ext>
            </c:extLst>
          </c:dPt>
          <c:dLbls>
            <c:dLbl>
              <c:idx val="0"/>
              <c:layout>
                <c:manualLayout>
                  <c:x val="-4.1420156287282343E-2"/>
                  <c:y val="7.36395202804642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0F-481A-A56B-13C3C13A9B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Wyandotte!$C$2:$E$2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Wyandotte!$C$7:$E$7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0F-481A-A56B-13C3C13A9BA7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Sheffield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1D2-4D48-8596-EF9EA7C6D79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1D2-4D48-8596-EF9EA7C6D79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1D2-4D48-8596-EF9EA7C6D797}"/>
              </c:ext>
            </c:extLst>
          </c:dPt>
          <c:dLbls>
            <c:dLbl>
              <c:idx val="0"/>
              <c:layout>
                <c:manualLayout>
                  <c:x val="-5.8833190405654739E-2"/>
                  <c:y val="-9.55249836961585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D2-4D48-8596-EF9EA7C6D7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Sheffield!$C$2:$E$2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Sheffield!$C$3:$E$3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D2-4D48-8596-EF9EA7C6D797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Sheffield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419-44BB-97CC-5CF941B06B2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419-44BB-97CC-5CF941B06B2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419-44BB-97CC-5CF941B06B25}"/>
              </c:ext>
            </c:extLst>
          </c:dPt>
          <c:dLbls>
            <c:dLbl>
              <c:idx val="0"/>
              <c:layout>
                <c:manualLayout>
                  <c:x val="-5.1096979214231883E-2"/>
                  <c:y val="4.39534320221641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19-44BB-97CC-5CF941B06B25}"/>
                </c:ext>
              </c:extLst>
            </c:dLbl>
            <c:dLbl>
              <c:idx val="1"/>
              <c:layout>
                <c:manualLayout>
                  <c:x val="-6.3929286066964477E-2"/>
                  <c:y val="-6.78438932466626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19-44BB-97CC-5CF941B06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Sheffield!$C$2:$E$2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Sheffield!$C$4:$E$4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19-44BB-97CC-5CF941B06B25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Sheffield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8A4D-41AC-B6C3-85BE8413E2A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8A4D-41AC-B6C3-85BE8413E2A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8A4D-41AC-B6C3-85BE8413E2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Sheffield!$C$2:$E$2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Sheffield!$C$7:$E$7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A4D-41AC-B6C3-85BE8413E2A9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Meadow Township</a:t>
            </a:r>
          </a:p>
          <a:p>
            <a:pPr>
              <a:defRPr/>
            </a:pPr>
            <a:r>
              <a:rPr lang="en-US"/>
              <a:t>52-1  -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40A-4615-83BA-A9A159BC617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40A-4615-83BA-A9A159BC617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40A-4615-83BA-A9A159BC61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Meadow!$C$2:$E$2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Meadow!$C$3:$E$3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0.08</c:v>
                </c:pt>
                <c:pt idx="2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D-4A80-B88A-711EB640C4C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Vrooman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717-4DDF-B2A5-26C208E5797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717-4DDF-B2A5-26C208E5797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717-4DDF-B2A5-26C208E5797E}"/>
              </c:ext>
            </c:extLst>
          </c:dPt>
          <c:dLbls>
            <c:dLbl>
              <c:idx val="0"/>
              <c:layout>
                <c:manualLayout>
                  <c:x val="-5.8833190405654739E-2"/>
                  <c:y val="-9.55249836961585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17-4DDF-B2A5-26C208E57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Vrooman!$C$2:$E$2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Vrooman!$C$3:$E$3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7.9000000000000001E-2</c:v>
                </c:pt>
                <c:pt idx="2" formatCode="0.000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17-4DDF-B2A5-26C208E5797E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Vrooman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6F2-4AC2-8C93-6455709B966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6F2-4AC2-8C93-6455709B966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6F2-4AC2-8C93-6455709B966A}"/>
              </c:ext>
            </c:extLst>
          </c:dPt>
          <c:dLbls>
            <c:dLbl>
              <c:idx val="0"/>
              <c:layout>
                <c:manualLayout>
                  <c:x val="-5.1096979214231883E-2"/>
                  <c:y val="4.39534320221641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F2-4AC2-8C93-6455709B966A}"/>
                </c:ext>
              </c:extLst>
            </c:dLbl>
            <c:dLbl>
              <c:idx val="1"/>
              <c:layout>
                <c:manualLayout>
                  <c:x val="-6.3929286066964477E-2"/>
                  <c:y val="-6.78438932466626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F2-4AC2-8C93-6455709B96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Vrooman!$C$2:$E$2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Vrooman!$C$4:$E$4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7.9000000000000001E-2</c:v>
                </c:pt>
                <c:pt idx="2" formatCode="0.000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F2-4AC2-8C93-6455709B966A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Vrooman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078-4F48-B4AB-D122F97B7DC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078-4F48-B4AB-D122F97B7DC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078-4F48-B4AB-D122F97B7D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Vrooman!$C$2:$E$2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Vrooman!$C$7:$E$7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7.9000000000000001E-2</c:v>
                </c:pt>
                <c:pt idx="2" formatCode="0.000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78-4F48-B4AB-D122F97B7DC5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Moreau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5755324418028726E-2"/>
          <c:y val="0.23401673050115376"/>
          <c:w val="0.95641406636948989"/>
          <c:h val="0.5886669137679070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20E-4482-B019-5602FCF562F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20E-4482-B019-5602FCF562F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20E-4482-B019-5602FCF562F5}"/>
              </c:ext>
            </c:extLst>
          </c:dPt>
          <c:dLbls>
            <c:dLbl>
              <c:idx val="0"/>
              <c:layout>
                <c:manualLayout>
                  <c:x val="-5.8833190405654739E-2"/>
                  <c:y val="-9.55249836961585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0E-4482-B019-5602FCF56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Moreau!$C$2:$E$2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Moreau!$C$3:$E$3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0.16900000000000001</c:v>
                </c:pt>
                <c:pt idx="2">
                  <c:v>7.968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0E-4482-B019-5602FCF562F5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Moreau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5B6-4D25-9140-383CFA6B902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5B6-4D25-9140-383CFA6B902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5B6-4D25-9140-383CFA6B902C}"/>
              </c:ext>
            </c:extLst>
          </c:dPt>
          <c:dLbls>
            <c:dLbl>
              <c:idx val="0"/>
              <c:layout>
                <c:manualLayout>
                  <c:x val="-5.1096979214231883E-2"/>
                  <c:y val="4.39534320221641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B6-4D25-9140-383CFA6B902C}"/>
                </c:ext>
              </c:extLst>
            </c:dLbl>
            <c:dLbl>
              <c:idx val="1"/>
              <c:layout>
                <c:manualLayout>
                  <c:x val="-6.3929286066964477E-2"/>
                  <c:y val="-6.78438932466626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B6-4D25-9140-383CFA6B90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Moreau!$C$2:$E$2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Moreau!$C$4:$E$4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0.16900000000000001</c:v>
                </c:pt>
                <c:pt idx="2">
                  <c:v>10.021000000000001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B6-4D25-9140-383CFA6B902C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Moreau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5F1-4BA8-B111-D48B34390AE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5F1-4BA8-B111-D48B34390AE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5F1-4BA8-B111-D48B34390A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Moreau!$C$2:$E$2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Moreau!$C$7:$E$7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0.16900000000000001</c:v>
                </c:pt>
                <c:pt idx="2">
                  <c:v>13.989000000000001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F1-4BA8-B111-D48B34390AE6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Flint Rock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C73-4C1F-9FE7-2FC2B194EEC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C73-4C1F-9FE7-2FC2B194EEC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C73-4C1F-9FE7-2FC2B194EEC4}"/>
              </c:ext>
            </c:extLst>
          </c:dPt>
          <c:dLbls>
            <c:dLbl>
              <c:idx val="0"/>
              <c:layout>
                <c:manualLayout>
                  <c:x val="-8.5235830669681142E-2"/>
                  <c:y val="6.5819525649965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73-4C1F-9FE7-2FC2B194EEC4}"/>
                </c:ext>
              </c:extLst>
            </c:dLbl>
            <c:dLbl>
              <c:idx val="1"/>
              <c:layout>
                <c:manualLayout>
                  <c:x val="-6.070647109705346E-2"/>
                  <c:y val="1.86206103141912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73-4C1F-9FE7-2FC2B194EE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'Flint Rock'!$C$2:$E$2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'Flint Rock'!$C$3:$E$3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7.968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73-4C1F-9FE7-2FC2B194EEC4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Flint Rock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25E-45F3-BE2C-7707758D0F8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25E-45F3-BE2C-7707758D0F8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25E-45F3-BE2C-7707758D0F8B}"/>
              </c:ext>
            </c:extLst>
          </c:dPt>
          <c:dLbls>
            <c:dLbl>
              <c:idx val="0"/>
              <c:layout>
                <c:manualLayout>
                  <c:x val="-7.9385522354260177E-2"/>
                  <c:y val="9.3586812940065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5E-45F3-BE2C-7707758D0F8B}"/>
                </c:ext>
              </c:extLst>
            </c:dLbl>
            <c:dLbl>
              <c:idx val="1"/>
              <c:layout>
                <c:manualLayout>
                  <c:x val="-4.8842063058949246E-2"/>
                  <c:y val="4.49592452031131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5E-45F3-BE2C-7707758D0F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'Flint Rock'!$C$2:$E$2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'Flint Rock'!$C$4:$E$4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10.021000000000001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5E-45F3-BE2C-7707758D0F8B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Flint Rock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608-44CC-894E-3EE06DFFDFE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608-44CC-894E-3EE06DFFDFE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608-44CC-894E-3EE06DFFDFE0}"/>
              </c:ext>
            </c:extLst>
          </c:dPt>
          <c:dLbls>
            <c:dLbl>
              <c:idx val="1"/>
              <c:layout>
                <c:manualLayout>
                  <c:x val="-5.1717967072297852E-2"/>
                  <c:y val="5.5980124896498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08-44CC-894E-3EE06DFFDF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'Flint Rock'!$C$2:$E$2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'Flint Rock'!$C$7:$E$7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13.989000000000001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08-44CC-894E-3EE06DFFDFE0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Hudgins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012-4083-AAB0-CF1FF079D73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012-4083-AAB0-CF1FF079D73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012-4083-AAB0-CF1FF079D73F}"/>
              </c:ext>
            </c:extLst>
          </c:dPt>
          <c:dLbls>
            <c:dLbl>
              <c:idx val="0"/>
              <c:layout>
                <c:manualLayout>
                  <c:x val="-5.8833190405654739E-2"/>
                  <c:y val="-9.55249836961585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12-4083-AAB0-CF1FF079D7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Hudgins!$C$2:$E$2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Hudgins!$C$3:$E$3</c:f>
              <c:numCache>
                <c:formatCode>General</c:formatCode>
                <c:ptCount val="3"/>
                <c:pt idx="0" formatCode="0.000">
                  <c:v>2.7040000000000002</c:v>
                </c:pt>
                <c:pt idx="1">
                  <c:v>0.66100000000000003</c:v>
                </c:pt>
                <c:pt idx="2" formatCode="0.000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12-4083-AAB0-CF1FF079D73F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Meadow Township</a:t>
            </a:r>
          </a:p>
          <a:p>
            <a:pPr>
              <a:defRPr/>
            </a:pPr>
            <a:r>
              <a:rPr lang="en-US"/>
              <a:t>52-1 - 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AC1-42D9-A548-D4CF429202F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AC1-42D9-A548-D4CF429202F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AC1-42D9-A548-D4CF429202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Meadow!$C$2:$E$2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Meadow!$C$4:$E$4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0.08</c:v>
                </c:pt>
                <c:pt idx="2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8-4260-BDB5-94A4A955FB2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Hudgins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F68-43D5-A958-AD2E00E0B17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F68-43D5-A958-AD2E00E0B17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F68-43D5-A958-AD2E00E0B17C}"/>
              </c:ext>
            </c:extLst>
          </c:dPt>
          <c:dLbls>
            <c:dLbl>
              <c:idx val="0"/>
              <c:layout>
                <c:manualLayout>
                  <c:x val="-5.1096979214231883E-2"/>
                  <c:y val="4.39534320221641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68-43D5-A958-AD2E00E0B17C}"/>
                </c:ext>
              </c:extLst>
            </c:dLbl>
            <c:dLbl>
              <c:idx val="1"/>
              <c:layout>
                <c:manualLayout>
                  <c:x val="-6.3929286066964477E-2"/>
                  <c:y val="-6.78438932466626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68-43D5-A958-AD2E00E0B1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Hudgins!$C$2:$E$2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Hudgins!$C$4:$E$4</c:f>
              <c:numCache>
                <c:formatCode>General</c:formatCode>
                <c:ptCount val="3"/>
                <c:pt idx="0" formatCode="0.000">
                  <c:v>2.7040000000000002</c:v>
                </c:pt>
                <c:pt idx="1">
                  <c:v>0.66100000000000003</c:v>
                </c:pt>
                <c:pt idx="2" formatCode="0.000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68-43D5-A958-AD2E00E0B17C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Hudgins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19A-41FD-9077-A55FBD12FB5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19A-41FD-9077-A55FBD12FB5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19A-41FD-9077-A55FBD12FB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Hudgins!$C$2:$E$2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Hudgins!$C$7:$E$7</c:f>
              <c:numCache>
                <c:formatCode>General</c:formatCode>
                <c:ptCount val="3"/>
                <c:pt idx="0" formatCode="0.000">
                  <c:v>2.7040000000000002</c:v>
                </c:pt>
                <c:pt idx="1">
                  <c:v>0.66100000000000003</c:v>
                </c:pt>
                <c:pt idx="2" formatCode="0.000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9A-41FD-9077-A55FBD12FB50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EnglewoodTownship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C20-4ECF-A6CB-2BD45ED1F82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C20-4ECF-A6CB-2BD45ED1F82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C20-4ECF-A6CB-2BD45ED1F82F}"/>
              </c:ext>
            </c:extLst>
          </c:dPt>
          <c:dLbls>
            <c:dLbl>
              <c:idx val="0"/>
              <c:layout>
                <c:manualLayout>
                  <c:x val="-8.5235830669681142E-2"/>
                  <c:y val="6.5819525649965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20-4ECF-A6CB-2BD45ED1F82F}"/>
                </c:ext>
              </c:extLst>
            </c:dLbl>
            <c:dLbl>
              <c:idx val="1"/>
              <c:layout>
                <c:manualLayout>
                  <c:x val="-6.070647109705346E-2"/>
                  <c:y val="1.86206103141912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20-4ECF-A6CB-2BD45ED1F8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Englewood!$C$2:$E$2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Englewood!$C$3:$E$3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0.38100000000000001</c:v>
                </c:pt>
                <c:pt idx="2">
                  <c:v>7.968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20-4ECF-A6CB-2BD45ED1F82F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Englewood</a:t>
            </a:r>
            <a:r>
              <a:rPr lang="en-US" baseline="0"/>
              <a:t> </a:t>
            </a:r>
            <a:r>
              <a:rPr lang="en-US"/>
              <a:t>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621-45AB-94C9-B8A00E73FD4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621-45AB-94C9-B8A00E73FD4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621-45AB-94C9-B8A00E73FD40}"/>
              </c:ext>
            </c:extLst>
          </c:dPt>
          <c:dLbls>
            <c:dLbl>
              <c:idx val="0"/>
              <c:layout>
                <c:manualLayout>
                  <c:x val="-7.9385522354260177E-2"/>
                  <c:y val="9.3586812940065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21-45AB-94C9-B8A00E73FD40}"/>
                </c:ext>
              </c:extLst>
            </c:dLbl>
            <c:dLbl>
              <c:idx val="1"/>
              <c:layout>
                <c:manualLayout>
                  <c:x val="-4.8842063058949246E-2"/>
                  <c:y val="4.49592452031131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21-45AB-94C9-B8A00E73FD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Englewood!$C$2:$E$2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Englewood!$C$4:$E$4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0.38100000000000001</c:v>
                </c:pt>
                <c:pt idx="2">
                  <c:v>10.021000000000001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21-45AB-94C9-B8A00E73FD40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Englewood</a:t>
            </a:r>
            <a:r>
              <a:rPr lang="en-US" baseline="0"/>
              <a:t> </a:t>
            </a:r>
            <a:r>
              <a:rPr lang="en-US"/>
              <a:t>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C8F-484D-B3A9-801B134A662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C8F-484D-B3A9-801B134A662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C8F-484D-B3A9-801B134A6627}"/>
              </c:ext>
            </c:extLst>
          </c:dPt>
          <c:dLbls>
            <c:dLbl>
              <c:idx val="1"/>
              <c:layout>
                <c:manualLayout>
                  <c:x val="-5.1717967072297852E-2"/>
                  <c:y val="5.5980124896498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8F-484D-B3A9-801B134A66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Englewood!$C$2:$E$2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Englewood!$C$7:$E$7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0.38100000000000001</c:v>
                </c:pt>
                <c:pt idx="2">
                  <c:v>13.989000000000001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8F-484D-B3A9-801B134A6627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Scotch Cap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E84-4331-BE6B-1285716F249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E84-4331-BE6B-1285716F249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E84-4331-BE6B-1285716F2493}"/>
              </c:ext>
            </c:extLst>
          </c:dPt>
          <c:dLbls>
            <c:dLbl>
              <c:idx val="0"/>
              <c:layout>
                <c:manualLayout>
                  <c:x val="-8.5235830669681142E-2"/>
                  <c:y val="6.5819525649965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84-4331-BE6B-1285716F2493}"/>
                </c:ext>
              </c:extLst>
            </c:dLbl>
            <c:dLbl>
              <c:idx val="1"/>
              <c:layout>
                <c:manualLayout>
                  <c:x val="-6.070647109705346E-2"/>
                  <c:y val="1.86206103141912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84-4331-BE6B-1285716F24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'Scotch Cap'!$C$2:$E$2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'Scotch Cap'!$C$3:$E$3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0.187</c:v>
                </c:pt>
                <c:pt idx="2" formatCode="0.000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84-4331-BE6B-1285716F2493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Scotch Cap</a:t>
            </a:r>
            <a:r>
              <a:rPr lang="en-US" baseline="0"/>
              <a:t> </a:t>
            </a:r>
            <a:r>
              <a:rPr lang="en-US"/>
              <a:t>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CEA-4EDC-B430-6F6BA8801C3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CEA-4EDC-B430-6F6BA8801C3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CEA-4EDC-B430-6F6BA8801C3D}"/>
              </c:ext>
            </c:extLst>
          </c:dPt>
          <c:dLbls>
            <c:dLbl>
              <c:idx val="0"/>
              <c:layout>
                <c:manualLayout>
                  <c:x val="-7.9385522354260177E-2"/>
                  <c:y val="9.3586812940065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EA-4EDC-B430-6F6BA8801C3D}"/>
                </c:ext>
              </c:extLst>
            </c:dLbl>
            <c:dLbl>
              <c:idx val="1"/>
              <c:layout>
                <c:manualLayout>
                  <c:x val="-4.8842063058949246E-2"/>
                  <c:y val="4.49592452031131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EA-4EDC-B430-6F6BA8801C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'Scotch Cap'!$C$2:$E$2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'Scotch Cap'!$C$4:$E$4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0.187</c:v>
                </c:pt>
                <c:pt idx="2" formatCode="0.000">
                  <c:v>5.835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EA-4EDC-B430-6F6BA8801C3D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Scotch Cap</a:t>
            </a:r>
            <a:r>
              <a:rPr lang="en-US" baseline="0"/>
              <a:t> </a:t>
            </a:r>
            <a:r>
              <a:rPr lang="en-US"/>
              <a:t>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FB9-4389-AC1D-FE3B79EDDB8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FB9-4389-AC1D-FE3B79EDDB8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FB9-4389-AC1D-FE3B79EDDB80}"/>
              </c:ext>
            </c:extLst>
          </c:dPt>
          <c:dLbls>
            <c:dLbl>
              <c:idx val="1"/>
              <c:layout>
                <c:manualLayout>
                  <c:x val="-5.1717967072297852E-2"/>
                  <c:y val="5.5980124896498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B9-4389-AC1D-FE3B79EDDB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'Scotch Cap'!$C$2:$E$2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'Scotch Cap'!$C$7:$E$7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0.187</c:v>
                </c:pt>
                <c:pt idx="2" formatCode="0.000">
                  <c:v>9.8659999999999997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B9-4389-AC1D-FE3B79EDDB80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Grand RiverTownship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9A4-4FE9-A5D3-2C23ADFD6BB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9A4-4FE9-A5D3-2C23ADFD6BB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9A4-4FE9-A5D3-2C23ADFD6BB3}"/>
              </c:ext>
            </c:extLst>
          </c:dPt>
          <c:dLbls>
            <c:dLbl>
              <c:idx val="0"/>
              <c:layout>
                <c:manualLayout>
                  <c:x val="-8.5235830669681142E-2"/>
                  <c:y val="6.5819525649965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A4-4FE9-A5D3-2C23ADFD6BB3}"/>
                </c:ext>
              </c:extLst>
            </c:dLbl>
            <c:dLbl>
              <c:idx val="1"/>
              <c:layout>
                <c:manualLayout>
                  <c:x val="-6.070647109705346E-2"/>
                  <c:y val="1.86206103141912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A4-4FE9-A5D3-2C23ADFD6B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'Grand River'!$C$2:$E$2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'Grand River'!$C$3:$E$3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0.90900000000000003</c:v>
                </c:pt>
                <c:pt idx="2">
                  <c:v>5.758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A4-4FE9-A5D3-2C23ADFD6BB3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Grand River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4C1-41FB-829D-171309804F1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4C1-41FB-829D-171309804F1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4C1-41FB-829D-171309804F1B}"/>
              </c:ext>
            </c:extLst>
          </c:dPt>
          <c:dLbls>
            <c:dLbl>
              <c:idx val="0"/>
              <c:layout>
                <c:manualLayout>
                  <c:x val="-7.9385522354260177E-2"/>
                  <c:y val="9.3586812940065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C1-41FB-829D-171309804F1B}"/>
                </c:ext>
              </c:extLst>
            </c:dLbl>
            <c:dLbl>
              <c:idx val="1"/>
              <c:layout>
                <c:manualLayout>
                  <c:x val="-4.8842063058949246E-2"/>
                  <c:y val="4.49592452031131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C1-41FB-829D-171309804F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'Grand River'!$C$2:$E$2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'Grand River'!$C$4:$E$4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0.90900000000000003</c:v>
                </c:pt>
                <c:pt idx="2">
                  <c:v>7.843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C1-41FB-829D-171309804F1B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Meadow Township</a:t>
            </a:r>
          </a:p>
          <a:p>
            <a:pPr>
              <a:defRPr/>
            </a:pPr>
            <a:r>
              <a:rPr lang="en-US"/>
              <a:t>52-1 - Other - NA</a:t>
            </a:r>
          </a:p>
        </c:rich>
      </c:tx>
      <c:layout>
        <c:manualLayout>
          <c:xMode val="edge"/>
          <c:yMode val="edge"/>
          <c:x val="0.287012567137717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666666666666666E-2"/>
          <c:y val="0.19689814814814816"/>
          <c:w val="0.93888888888888888"/>
          <c:h val="0.6601614902303878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91F-46C9-B0E4-B4D85314754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91F-46C9-B0E4-B4D853147540}"/>
              </c:ext>
            </c:extLst>
          </c:dPt>
          <c:dPt>
            <c:idx val="2"/>
            <c:bubble3D val="0"/>
            <c:explosion val="3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91F-46C9-B0E4-B4D8531475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Meadow!$C$2:$E$2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Meadow!$C$7:$E$7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0.08</c:v>
                </c:pt>
                <c:pt idx="2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1-4CF0-AB01-44942D2289F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Grand</a:t>
            </a:r>
            <a:r>
              <a:rPr lang="en-US" baseline="0"/>
              <a:t> River </a:t>
            </a:r>
            <a:r>
              <a:rPr lang="en-US"/>
              <a:t>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C15-421F-B751-40BCDD496B6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C15-421F-B751-40BCDD496B6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C15-421F-B751-40BCDD496B63}"/>
              </c:ext>
            </c:extLst>
          </c:dPt>
          <c:dLbls>
            <c:dLbl>
              <c:idx val="1"/>
              <c:layout>
                <c:manualLayout>
                  <c:x val="-5.1717967072297852E-2"/>
                  <c:y val="5.5980124896498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15-421F-B751-40BCDD496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'Grand River'!$C$2:$E$2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'Grand River'!$C$7:$E$7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0.90900000000000003</c:v>
                </c:pt>
                <c:pt idx="2">
                  <c:v>11.873999999999999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15-421F-B751-40BCDD496B63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Chance Township</a:t>
            </a:r>
          </a:p>
          <a:p>
            <a:pPr>
              <a:defRPr/>
            </a:pPr>
            <a:r>
              <a:rPr lang="en-US"/>
              <a:t>52-1  -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0091324200913242E-2"/>
          <c:y val="0.23445296669570925"/>
          <c:w val="0.9598173515981735"/>
          <c:h val="0.5734556982952657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0BB-429E-B7D5-4DCF151AEA5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0BB-429E-B7D5-4DCF151AEA5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0BB-429E-B7D5-4DCF151AEA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Chance!$C$2:$E$2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Chance!$C$3:$E$3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0.15</c:v>
                </c:pt>
                <c:pt idx="2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BB-429E-B7D5-4DCF151AEA5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Chance Township</a:t>
            </a:r>
          </a:p>
          <a:p>
            <a:pPr>
              <a:defRPr/>
            </a:pPr>
            <a:r>
              <a:rPr lang="en-US"/>
              <a:t>52-1 - 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A20-410B-9A75-F5434E39024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A20-410B-9A75-F5434E39024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A20-410B-9A75-F5434E3902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Chance!$C$2:$E$2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Chance!$C$4:$E$4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0.15</c:v>
                </c:pt>
                <c:pt idx="2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20-410B-9A75-F5434E39024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Chance Township</a:t>
            </a:r>
          </a:p>
          <a:p>
            <a:pPr>
              <a:defRPr/>
            </a:pPr>
            <a:r>
              <a:rPr lang="en-US"/>
              <a:t>52-1 - Other - NA</a:t>
            </a:r>
          </a:p>
        </c:rich>
      </c:tx>
      <c:layout>
        <c:manualLayout>
          <c:xMode val="edge"/>
          <c:yMode val="edge"/>
          <c:x val="0.37080131377020498"/>
          <c:y val="3.436797617844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666666666666666E-2"/>
          <c:y val="0.21274761603462417"/>
          <c:w val="0.93888888888888888"/>
          <c:h val="0.6601614902303878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469-44DD-8B47-5AD43B6E5D2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469-44DD-8B47-5AD43B6E5D2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469-44DD-8B47-5AD43B6E5D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Chance!$C$2:$E$2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Chance!$C$7:$E$7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0.15</c:v>
                </c:pt>
                <c:pt idx="2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69-44DD-8B47-5AD43B6E5D2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Chance Township</a:t>
            </a:r>
          </a:p>
          <a:p>
            <a:pPr>
              <a:defRPr/>
            </a:pPr>
            <a:r>
              <a:rPr lang="en-US"/>
              <a:t>52-4 -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4342087755384187"/>
          <c:w val="0.96030672079386559"/>
          <c:h val="0.5721371689830846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872-41C9-89F3-7BFA8257AEB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872-41C9-89F3-7BFA8257AEB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872-41C9-89F3-7BFA8257AE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Chance!$M$2:$O$2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Chance!$M$3:$O$3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0.15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72-41C9-89F3-7BFA8257AEB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Chance Township</a:t>
            </a:r>
          </a:p>
          <a:p>
            <a:pPr>
              <a:defRPr/>
            </a:pPr>
            <a:r>
              <a:rPr lang="en-US"/>
              <a:t>52-4 - Owner Occupied </a:t>
            </a:r>
          </a:p>
        </c:rich>
      </c:tx>
      <c:layout>
        <c:manualLayout>
          <c:xMode val="edge"/>
          <c:yMode val="edge"/>
          <c:x val="0.31865121417463566"/>
          <c:y val="3.9559791176650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6E0-4DCA-8950-F6F19E7D8C5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6E0-4DCA-8950-F6F19E7D8C5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6E0-4DCA-8950-F6F19E7D8C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Chance!$M$2:$O$2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Chance!$M$4:$O$4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0.15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E0-4DCA-8950-F6F19E7D8C5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Chance Township</a:t>
            </a:r>
          </a:p>
          <a:p>
            <a:pPr>
              <a:defRPr/>
            </a:pPr>
            <a:r>
              <a:rPr lang="en-US"/>
              <a:t>52-4 - Other - 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22A-447F-BBFF-8C1D33D9F63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22A-447F-BBFF-8C1D33D9F63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22A-447F-BBFF-8C1D33D9F6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Meadow!$N$2:$P$2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Meadow!$N$7:$P$7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0.08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2A-447F-BBFF-8C1D33D9F63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Arrowhead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6DD-4C69-B521-C765AB18AD8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6DD-4C69-B521-C765AB18AD8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6DD-4C69-B521-C765AB18AD8B}"/>
              </c:ext>
            </c:extLst>
          </c:dPt>
          <c:dLbls>
            <c:dLbl>
              <c:idx val="0"/>
              <c:layout>
                <c:manualLayout>
                  <c:x val="-8.5235830669681142E-2"/>
                  <c:y val="6.5819525649965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DD-4C69-B521-C765AB18AD8B}"/>
                </c:ext>
              </c:extLst>
            </c:dLbl>
            <c:dLbl>
              <c:idx val="1"/>
              <c:layout>
                <c:manualLayout>
                  <c:x val="-6.070647109705346E-2"/>
                  <c:y val="1.86206103141912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DD-4C69-B521-C765AB18AD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Arrowhead!$C$2:$E$2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Arrowhead!$C$3:$E$3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7.968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DD-4C69-B521-C765AB18AD8B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Arrowhead</a:t>
            </a:r>
            <a:r>
              <a:rPr lang="en-US" baseline="0"/>
              <a:t> </a:t>
            </a:r>
            <a:r>
              <a:rPr lang="en-US"/>
              <a:t>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80C-466A-BECF-13500B62671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80C-466A-BECF-13500B62671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80C-466A-BECF-13500B626714}"/>
              </c:ext>
            </c:extLst>
          </c:dPt>
          <c:dLbls>
            <c:dLbl>
              <c:idx val="0"/>
              <c:layout>
                <c:manualLayout>
                  <c:x val="-7.9385522354260177E-2"/>
                  <c:y val="9.3586812940065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0C-466A-BECF-13500B626714}"/>
                </c:ext>
              </c:extLst>
            </c:dLbl>
            <c:dLbl>
              <c:idx val="1"/>
              <c:layout>
                <c:manualLayout>
                  <c:x val="-4.8842063058949246E-2"/>
                  <c:y val="4.49592452031131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0C-466A-BECF-13500B6267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Arrowhead!$C$2:$E$2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Arrowhead!$C$4:$E$4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10.021000000000001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0C-466A-BECF-13500B626714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Arrowhead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42E-4634-9EC1-9742CD125C2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42E-4634-9EC1-9742CD125C2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42E-4634-9EC1-9742CD125C22}"/>
              </c:ext>
            </c:extLst>
          </c:dPt>
          <c:dLbls>
            <c:dLbl>
              <c:idx val="1"/>
              <c:layout>
                <c:manualLayout>
                  <c:x val="-5.1717967072297852E-2"/>
                  <c:y val="5.5980124896498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2E-4634-9EC1-9742CD125C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Arrowhead!$C$2:$E$2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Arrowhead!$C$7:$E$7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13.989000000000001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2E-4634-9EC1-9742CD125C22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Meadow Township</a:t>
            </a:r>
          </a:p>
          <a:p>
            <a:pPr>
              <a:defRPr/>
            </a:pPr>
            <a:r>
              <a:rPr lang="en-US"/>
              <a:t>52-4 -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4AF-4720-99CE-41D7007DB7D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4AF-4720-99CE-41D7007DB7D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4AF-4720-99CE-41D7007DB7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Meadow!$N$2:$P$2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Meadow!$N$3:$P$3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0.08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8-47C1-BF85-69E7523DCBF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Martin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C66-46F2-AE67-B4E8A0AB675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C66-46F2-AE67-B4E8A0AB675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C66-46F2-AE67-B4E8A0AB675C}"/>
              </c:ext>
            </c:extLst>
          </c:dPt>
          <c:dLbls>
            <c:dLbl>
              <c:idx val="0"/>
              <c:layout>
                <c:manualLayout>
                  <c:x val="-8.5235830669681142E-2"/>
                  <c:y val="6.5819525649965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66-46F2-AE67-B4E8A0AB675C}"/>
                </c:ext>
              </c:extLst>
            </c:dLbl>
            <c:dLbl>
              <c:idx val="1"/>
              <c:layout>
                <c:manualLayout>
                  <c:x val="-6.070647109705346E-2"/>
                  <c:y val="1.86206103141912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66-46F2-AE67-B4E8A0AB67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Martin!$C$2:$E$2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Martin!$C$3:$E$3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</c:v>
                </c:pt>
                <c:pt idx="2">
                  <c:v>7.968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66-46F2-AE67-B4E8A0AB675C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Martin</a:t>
            </a:r>
            <a:r>
              <a:rPr lang="en-US" baseline="0"/>
              <a:t> </a:t>
            </a:r>
            <a:r>
              <a:rPr lang="en-US"/>
              <a:t>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E9F-4C27-91A5-F2F49C46417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E9F-4C27-91A5-F2F49C46417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E9F-4C27-91A5-F2F49C46417F}"/>
              </c:ext>
            </c:extLst>
          </c:dPt>
          <c:dLbls>
            <c:dLbl>
              <c:idx val="0"/>
              <c:layout>
                <c:manualLayout>
                  <c:x val="-7.9385522354260177E-2"/>
                  <c:y val="9.3586812940065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9F-4C27-91A5-F2F49C46417F}"/>
                </c:ext>
              </c:extLst>
            </c:dLbl>
            <c:dLbl>
              <c:idx val="1"/>
              <c:layout>
                <c:manualLayout>
                  <c:x val="-4.8842063058949246E-2"/>
                  <c:y val="4.49592452031131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9F-4C27-91A5-F2F49C4641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Martin!$C$2:$E$2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Martin!$C$4:$E$4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</c:v>
                </c:pt>
                <c:pt idx="2">
                  <c:v>10.021000000000001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9F-4C27-91A5-F2F49C46417F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Martin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462121212121212E-2"/>
          <c:y val="0.27014279287991272"/>
          <c:w val="0.95833333333333337"/>
          <c:h val="0.5251678438516440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E4E-4B06-915E-E52928B1644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E4E-4B06-915E-E52928B1644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E4E-4B06-915E-E52928B1644B}"/>
              </c:ext>
            </c:extLst>
          </c:dPt>
          <c:dLbls>
            <c:dLbl>
              <c:idx val="1"/>
              <c:layout>
                <c:manualLayout>
                  <c:x val="-5.1717967072297852E-2"/>
                  <c:y val="5.5980124896498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4E-4B06-915E-E52928B164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Martin!$C$2:$E$2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Martin!$C$7:$E$7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</c:v>
                </c:pt>
                <c:pt idx="2">
                  <c:v>13.989000000000001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4E-4B06-915E-E52928B1644B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Foster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012-4D21-B207-10B752A8101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012-4D21-B207-10B752A8101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012-4D21-B207-10B752A8101F}"/>
              </c:ext>
            </c:extLst>
          </c:dPt>
          <c:dLbls>
            <c:dLbl>
              <c:idx val="0"/>
              <c:layout>
                <c:manualLayout>
                  <c:x val="-8.5235830669681142E-2"/>
                  <c:y val="6.5819525649965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12-4D21-B207-10B752A8101F}"/>
                </c:ext>
              </c:extLst>
            </c:dLbl>
            <c:dLbl>
              <c:idx val="1"/>
              <c:layout>
                <c:manualLayout>
                  <c:x val="-6.070647109705346E-2"/>
                  <c:y val="1.86206103141912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12-4D21-B207-10B752A810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Foster!$C$2:$E$2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Foster!$C$3:$E$3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0.14699999999999999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12-4D21-B207-10B752A8101F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Foster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EB2-452E-A001-AE9C3921BF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EB2-452E-A001-AE9C3921BF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EB2-452E-A001-AE9C3921BF4C}"/>
              </c:ext>
            </c:extLst>
          </c:dPt>
          <c:dLbls>
            <c:dLbl>
              <c:idx val="0"/>
              <c:layout>
                <c:manualLayout>
                  <c:x val="-7.9385522354260177E-2"/>
                  <c:y val="9.3586812940065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B2-452E-A001-AE9C3921BF4C}"/>
                </c:ext>
              </c:extLst>
            </c:dLbl>
            <c:dLbl>
              <c:idx val="1"/>
              <c:layout>
                <c:manualLayout>
                  <c:x val="-4.8842063058949246E-2"/>
                  <c:y val="4.49592452031131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B2-452E-A001-AE9C3921BF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Foster!$C$2:$E$2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Foster!$C$4:$E$4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0.14699999999999999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B2-452E-A001-AE9C3921BF4C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Foster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902-4434-BD53-083A96ADEC4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902-4434-BD53-083A96ADEC4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902-4434-BD53-083A96ADEC42}"/>
              </c:ext>
            </c:extLst>
          </c:dPt>
          <c:dLbls>
            <c:dLbl>
              <c:idx val="1"/>
              <c:layout>
                <c:manualLayout>
                  <c:x val="-5.1717967072297852E-2"/>
                  <c:y val="5.5980124896498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02-4434-BD53-083A96ADEC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Foster!$C$2:$E$2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Foster!$C$7:$E$7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0.14699999999999999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02-4434-BD53-083A96ADEC42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Lincoln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7EC-41C4-AC6F-44A3106D420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7EC-41C4-AC6F-44A3106D420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7EC-41C4-AC6F-44A3106D420B}"/>
              </c:ext>
            </c:extLst>
          </c:dPt>
          <c:dLbls>
            <c:dLbl>
              <c:idx val="0"/>
              <c:layout>
                <c:manualLayout>
                  <c:x val="-8.5235830669681142E-2"/>
                  <c:y val="6.5819525649965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EC-41C4-AC6F-44A3106D420B}"/>
                </c:ext>
              </c:extLst>
            </c:dLbl>
            <c:dLbl>
              <c:idx val="1"/>
              <c:layout>
                <c:manualLayout>
                  <c:x val="-6.070647109705346E-2"/>
                  <c:y val="1.86206103141912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EC-41C4-AC6F-44A3106D42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Lincoln!$C$2:$E$2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Lincoln!$C$3:$E$3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1.05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EC-41C4-AC6F-44A3106D420B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Lincoln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BE2-4FD3-9570-E50657469E3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BE2-4FD3-9570-E50657469E3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BE2-4FD3-9570-E50657469E34}"/>
              </c:ext>
            </c:extLst>
          </c:dPt>
          <c:dLbls>
            <c:dLbl>
              <c:idx val="0"/>
              <c:layout>
                <c:manualLayout>
                  <c:x val="-7.9385522354260177E-2"/>
                  <c:y val="9.3586812940065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E2-4FD3-9570-E50657469E34}"/>
                </c:ext>
              </c:extLst>
            </c:dLbl>
            <c:dLbl>
              <c:idx val="1"/>
              <c:layout>
                <c:manualLayout>
                  <c:x val="-4.8842063058949246E-2"/>
                  <c:y val="4.49592452031131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E2-4FD3-9570-E50657469E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Lincoln!$C$2:$E$2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Lincoln!$C$4:$E$4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1.05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E2-4FD3-9570-E50657469E34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Lincoln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354564755838639E-2"/>
          <c:y val="0.27929087255752577"/>
          <c:w val="0.95329087048832273"/>
          <c:h val="0.5251678438516440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9DF-408B-A723-7823C5D6913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9DF-408B-A723-7823C5D6913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9DF-408B-A723-7823C5D6913B}"/>
              </c:ext>
            </c:extLst>
          </c:dPt>
          <c:dLbls>
            <c:dLbl>
              <c:idx val="1"/>
              <c:layout>
                <c:manualLayout>
                  <c:x val="-5.1717967072297852E-2"/>
                  <c:y val="5.5980124896498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DF-408B-A723-7823C5D691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Lincoln!$C$2:$E$2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Lincoln!$C$7:$E$7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1.05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DF-408B-A723-7823C5D6913B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Castle Butte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5EA-4EE0-B34B-6DCDAF1C491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5EA-4EE0-B34B-6DCDAF1C491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5EA-4EE0-B34B-6DCDAF1C4913}"/>
              </c:ext>
            </c:extLst>
          </c:dPt>
          <c:dLbls>
            <c:dLbl>
              <c:idx val="0"/>
              <c:layout>
                <c:manualLayout>
                  <c:x val="-8.5235830669681142E-2"/>
                  <c:y val="6.5819525649965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EA-4EE0-B34B-6DCDAF1C4913}"/>
                </c:ext>
              </c:extLst>
            </c:dLbl>
            <c:dLbl>
              <c:idx val="1"/>
              <c:layout>
                <c:manualLayout>
                  <c:x val="-6.070647109705346E-2"/>
                  <c:y val="1.86206103141912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EA-4EE0-B34B-6DCDAF1C49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'Castle Butte'!$C$2:$E$2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'Castle Butte'!$C$3:$E$3</c:f>
              <c:numCache>
                <c:formatCode>General</c:formatCode>
                <c:ptCount val="3"/>
                <c:pt idx="0" formatCode="0.000">
                  <c:v>2.7040000000000002</c:v>
                </c:pt>
                <c:pt idx="1">
                  <c:v>0.43099999999999999</c:v>
                </c:pt>
                <c:pt idx="2" formatCode="0.000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EA-4EE0-B34B-6DCDAF1C4913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Meadow Township</a:t>
            </a:r>
          </a:p>
          <a:p>
            <a:pPr>
              <a:defRPr/>
            </a:pPr>
            <a:r>
              <a:rPr lang="en-US"/>
              <a:t>52-4 - Owner Occupied </a:t>
            </a:r>
          </a:p>
        </c:rich>
      </c:tx>
      <c:layout>
        <c:manualLayout>
          <c:xMode val="edge"/>
          <c:yMode val="edge"/>
          <c:x val="0.2525207786526683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966-46BB-8196-19FEDF0CBB6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966-46BB-8196-19FEDF0CBB6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966-46BB-8196-19FEDF0CBB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Meadow!$N$2:$P$2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Meadow!$N$4:$P$4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0.08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D-4EA0-BDC5-4DD758B6AC8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Castle Butte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59F-43C8-A80C-93093817F5F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59F-43C8-A80C-93093817F5F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59F-43C8-A80C-93093817F5FB}"/>
              </c:ext>
            </c:extLst>
          </c:dPt>
          <c:dLbls>
            <c:dLbl>
              <c:idx val="0"/>
              <c:layout>
                <c:manualLayout>
                  <c:x val="-7.9385522354260177E-2"/>
                  <c:y val="9.3586812940065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9F-43C8-A80C-93093817F5FB}"/>
                </c:ext>
              </c:extLst>
            </c:dLbl>
            <c:dLbl>
              <c:idx val="1"/>
              <c:layout>
                <c:manualLayout>
                  <c:x val="-4.8842063058949246E-2"/>
                  <c:y val="4.49592452031131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9F-43C8-A80C-93093817F5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'Castle Butte'!$C$2:$E$2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'Castle Butte'!$C$4:$E$4</c:f>
              <c:numCache>
                <c:formatCode>General</c:formatCode>
                <c:ptCount val="3"/>
                <c:pt idx="0" formatCode="0.000">
                  <c:v>2.7040000000000002</c:v>
                </c:pt>
                <c:pt idx="1">
                  <c:v>0.43099999999999999</c:v>
                </c:pt>
                <c:pt idx="2" formatCode="0.000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9F-43C8-A80C-93093817F5FB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Castle Butte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BBE-4869-B2F6-9B0E80A247E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BBE-4869-B2F6-9B0E80A247E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BBE-4869-B2F6-9B0E80A247E4}"/>
              </c:ext>
            </c:extLst>
          </c:dPt>
          <c:dLbls>
            <c:dLbl>
              <c:idx val="1"/>
              <c:layout>
                <c:manualLayout>
                  <c:x val="-5.1717967072297852E-2"/>
                  <c:y val="5.5980124896498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BE-4869-B2F6-9B0E80A247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'Castle Butte'!$C$2:$E$2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'Castle Butte'!$C$7:$E$7</c:f>
              <c:numCache>
                <c:formatCode>General</c:formatCode>
                <c:ptCount val="3"/>
                <c:pt idx="0" formatCode="0.000">
                  <c:v>2.7040000000000002</c:v>
                </c:pt>
                <c:pt idx="1">
                  <c:v>0.43099999999999999</c:v>
                </c:pt>
                <c:pt idx="2" formatCode="0.000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BE-4869-B2F6-9B0E80A247E4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Independence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0862971347090847E-2"/>
          <c:y val="0.23700721683531981"/>
          <c:w val="0.95827405730581827"/>
          <c:h val="0.5363027673269642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A92-4153-AA22-692C6BDAFDB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A92-4153-AA22-692C6BDAFDB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A92-4153-AA22-692C6BDAFDB6}"/>
              </c:ext>
            </c:extLst>
          </c:dPt>
          <c:dLbls>
            <c:dLbl>
              <c:idx val="0"/>
              <c:layout>
                <c:manualLayout>
                  <c:x val="-8.5235830669681142E-2"/>
                  <c:y val="6.5819525649965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92-4153-AA22-692C6BDAFDB6}"/>
                </c:ext>
              </c:extLst>
            </c:dLbl>
            <c:dLbl>
              <c:idx val="1"/>
              <c:layout>
                <c:manualLayout>
                  <c:x val="-6.070647109705346E-2"/>
                  <c:y val="1.86206103141912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92-4153-AA22-692C6BDAFD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Independence!$C$2:$E$2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Independence!$C$3:$E$3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92-4153-AA22-692C6BDAFDB6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Independence</a:t>
            </a:r>
            <a:r>
              <a:rPr lang="en-US" baseline="0"/>
              <a:t> </a:t>
            </a:r>
            <a:r>
              <a:rPr lang="en-US"/>
              <a:t>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6087369420702751E-2"/>
          <c:y val="0.26099480720235058"/>
          <c:w val="0.9582146248812915"/>
          <c:h val="0.5251676728357400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0A5-4349-A988-CAB786E1C20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0A5-4349-A988-CAB786E1C20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0A5-4349-A988-CAB786E1C203}"/>
              </c:ext>
            </c:extLst>
          </c:dPt>
          <c:dLbls>
            <c:dLbl>
              <c:idx val="0"/>
              <c:layout>
                <c:manualLayout>
                  <c:x val="-7.9385522354260177E-2"/>
                  <c:y val="9.3586812940065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A5-4349-A988-CAB786E1C203}"/>
                </c:ext>
              </c:extLst>
            </c:dLbl>
            <c:dLbl>
              <c:idx val="1"/>
              <c:layout>
                <c:manualLayout>
                  <c:x val="-4.8842063058949246E-2"/>
                  <c:y val="4.49592452031131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A5-4349-A988-CAB786E1C2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Independence!$C$2:$E$2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Independence!$C$4:$E$4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A5-4349-A988-CAB786E1C203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Independence</a:t>
            </a:r>
            <a:r>
              <a:rPr lang="en-US" baseline="0"/>
              <a:t> </a:t>
            </a:r>
            <a:r>
              <a:rPr lang="en-US"/>
              <a:t>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303030303030304E-2"/>
          <c:y val="0.27471683271871922"/>
          <c:w val="0.95833333333333337"/>
          <c:h val="0.5251678438516440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FC7-413B-B9D3-A6EEA2CF72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FC7-413B-B9D3-A6EEA2CF72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FC7-413B-B9D3-A6EEA2CF72D5}"/>
              </c:ext>
            </c:extLst>
          </c:dPt>
          <c:dLbls>
            <c:dLbl>
              <c:idx val="1"/>
              <c:layout>
                <c:manualLayout>
                  <c:x val="-5.1717967072297852E-2"/>
                  <c:y val="5.5980124896498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C7-413B-B9D3-A6EEA2CF72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Independence!$C$2:$E$2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Independence!$C$7:$E$7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C7-413B-B9D3-A6EEA2CF72D5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Independence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5934110458836535"/>
          <c:w val="0.95827405730581827"/>
          <c:h val="0.5363027673269642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130-4A76-80B9-85C4C6C1072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130-4A76-80B9-85C4C6C1072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130-4A76-80B9-85C4C6C10728}"/>
              </c:ext>
            </c:extLst>
          </c:dPt>
          <c:dLbls>
            <c:dLbl>
              <c:idx val="1"/>
              <c:layout>
                <c:manualLayout>
                  <c:x val="-6.4144452405991856E-2"/>
                  <c:y val="-0.120185156722341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30-4A76-80B9-85C4C6C107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Independence!$M$2:$O$2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Independence!$M$3:$O$3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30-4A76-80B9-85C4C6C10728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Independence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792022792022793E-2"/>
          <c:y val="0.26099480720235058"/>
          <c:w val="0.9582146248812915"/>
          <c:h val="0.5251676728357400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290-48D3-85C5-D6D0BD3C635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290-48D3-85C5-D6D0BD3C635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290-48D3-85C5-D6D0BD3C63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Independence!$M$2:$O$2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Independence!$M$4:$O$4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90-48D3-85C5-D6D0BD3C635F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Independence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666666666666664E-2"/>
          <c:y val="0.34790147013962341"/>
          <c:w val="0.95833333333333337"/>
          <c:h val="0.5251678438516440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951-4DBD-96CB-E83C1B99CE2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951-4DBD-96CB-E83C1B99CE2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951-4DBD-96CB-E83C1B99CE2D}"/>
              </c:ext>
            </c:extLst>
          </c:dPt>
          <c:dLbls>
            <c:dLbl>
              <c:idx val="1"/>
              <c:layout>
                <c:manualLayout>
                  <c:x val="-6.5575340014316461E-2"/>
                  <c:y val="5.32929665313543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51-4DBD-96CB-E83C1B99CE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Independence!$M$2:$O$2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Independence!$M$7:$O$7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51-4DBD-96CB-E83C1B99CE2D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Sidney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62E-4468-8FF4-AE6357B96D1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62E-4468-8FF4-AE6357B96D1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62E-4468-8FF4-AE6357B96D11}"/>
              </c:ext>
            </c:extLst>
          </c:dPt>
          <c:dLbls>
            <c:dLbl>
              <c:idx val="0"/>
              <c:layout>
                <c:manualLayout>
                  <c:x val="-8.5235830669681142E-2"/>
                  <c:y val="6.5819525649965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2E-4468-8FF4-AE6357B96D11}"/>
                </c:ext>
              </c:extLst>
            </c:dLbl>
            <c:dLbl>
              <c:idx val="1"/>
              <c:layout>
                <c:manualLayout>
                  <c:x val="-6.639636897680648E-2"/>
                  <c:y val="-7.51818453278035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2E-4468-8FF4-AE6357B96D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Sidney!$C$2:$E$2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Sidney!$C$3:$E$3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6.7000000000000004E-2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2E-4468-8FF4-AE6357B96D11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Sidney</a:t>
            </a:r>
            <a:r>
              <a:rPr lang="en-US" baseline="0"/>
              <a:t> </a:t>
            </a:r>
            <a:r>
              <a:rPr lang="en-US"/>
              <a:t>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194681861348529E-2"/>
          <c:y val="0.27471693166093891"/>
          <c:w val="0.9582146248812915"/>
          <c:h val="0.5251676728357400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344-4D2C-83F2-60ED14613D8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344-4D2C-83F2-60ED14613D8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344-4D2C-83F2-60ED14613D86}"/>
              </c:ext>
            </c:extLst>
          </c:dPt>
          <c:dLbls>
            <c:dLbl>
              <c:idx val="0"/>
              <c:layout>
                <c:manualLayout>
                  <c:x val="-7.9385522354260177E-2"/>
                  <c:y val="9.3586812940065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44-4D2C-83F2-60ED14613D86}"/>
                </c:ext>
              </c:extLst>
            </c:dLbl>
            <c:dLbl>
              <c:idx val="1"/>
              <c:layout>
                <c:manualLayout>
                  <c:x val="-4.8842063058949246E-2"/>
                  <c:y val="4.49592452031131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44-4D2C-83F2-60ED14613D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Sidney!$C$2:$E$2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Sidney!$C$4:$E$4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6.7000000000000004E-2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44-4D2C-83F2-60ED14613D86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Meadow Township</a:t>
            </a:r>
          </a:p>
          <a:p>
            <a:pPr>
              <a:defRPr/>
            </a:pPr>
            <a:r>
              <a:rPr lang="en-US"/>
              <a:t>52-4 - Other - 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599-46CB-8BE6-DF5ECB601A5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599-46CB-8BE6-DF5ECB601A5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599-46CB-8BE6-DF5ECB601A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Meadow!$N$2:$P$2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Meadow!$N$7:$P$7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0.08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F-4282-8B7F-096B78606CC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Sidney</a:t>
            </a:r>
            <a:r>
              <a:rPr lang="en-US" baseline="0"/>
              <a:t> </a:t>
            </a:r>
            <a:r>
              <a:rPr lang="en-US"/>
              <a:t>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973-4F91-BCEC-75E3F461C07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973-4F91-BCEC-75E3F461C07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973-4F91-BCEC-75E3F461C071}"/>
              </c:ext>
            </c:extLst>
          </c:dPt>
          <c:dLbls>
            <c:dLbl>
              <c:idx val="1"/>
              <c:layout>
                <c:manualLayout>
                  <c:x val="-5.1717967072297852E-2"/>
                  <c:y val="5.5980124896498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73-4F91-BCEC-75E3F461C0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Sidney!$C$2:$E$2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Sidney!$C$7:$E$7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6.7000000000000004E-2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73-4F91-BCEC-75E3F461C071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Liberty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A5B-4DCA-B917-C7731767492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A5B-4DCA-B917-C7731767492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A5B-4DCA-B917-C7731767492D}"/>
              </c:ext>
            </c:extLst>
          </c:dPt>
          <c:dLbls>
            <c:dLbl>
              <c:idx val="0"/>
              <c:layout>
                <c:manualLayout>
                  <c:x val="-8.5235830669681142E-2"/>
                  <c:y val="6.5819525649965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B-4DCA-B917-C7731767492D}"/>
                </c:ext>
              </c:extLst>
            </c:dLbl>
            <c:dLbl>
              <c:idx val="1"/>
              <c:layout>
                <c:manualLayout>
                  <c:x val="-6.639636897680648E-2"/>
                  <c:y val="-7.51818453278035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B-4DCA-B917-C773176749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Liberty!$C$2:$E$2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Liberty!$C$3:$E$3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0.312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5B-4DCA-B917-C7731767492D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Liberty</a:t>
            </a:r>
            <a:r>
              <a:rPr lang="en-US" baseline="0"/>
              <a:t> </a:t>
            </a:r>
            <a:r>
              <a:rPr lang="en-US"/>
              <a:t>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0CF-41EA-8E7B-C2CE9837DFA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0CF-41EA-8E7B-C2CE9837DFA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0CF-41EA-8E7B-C2CE9837DFA9}"/>
              </c:ext>
            </c:extLst>
          </c:dPt>
          <c:dLbls>
            <c:dLbl>
              <c:idx val="0"/>
              <c:layout>
                <c:manualLayout>
                  <c:x val="-7.9385522354260177E-2"/>
                  <c:y val="9.3586812940065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CF-41EA-8E7B-C2CE9837DFA9}"/>
                </c:ext>
              </c:extLst>
            </c:dLbl>
            <c:dLbl>
              <c:idx val="1"/>
              <c:layout>
                <c:manualLayout>
                  <c:x val="-4.8842063058949246E-2"/>
                  <c:y val="4.49592452031131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CF-41EA-8E7B-C2CE9837DF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Liberty!$C$2:$E$2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Liberty!$C$4:$E$4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0.312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CF-41EA-8E7B-C2CE9837DFA9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Liberty</a:t>
            </a:r>
            <a:r>
              <a:rPr lang="en-US" baseline="0"/>
              <a:t> </a:t>
            </a:r>
            <a:r>
              <a:rPr lang="en-US"/>
              <a:t>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F27-4D5E-A48E-122B0025A8E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F27-4D5E-A48E-122B0025A8E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F27-4D5E-A48E-122B0025A8EE}"/>
              </c:ext>
            </c:extLst>
          </c:dPt>
          <c:dLbls>
            <c:dLbl>
              <c:idx val="1"/>
              <c:layout>
                <c:manualLayout>
                  <c:x val="-5.1717967072297852E-2"/>
                  <c:y val="5.5980124896498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27-4D5E-A48E-122B0025A8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Liberty!$C$2:$E$2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Liberty!$C$7:$E$7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0.312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27-4D5E-A48E-122B0025A8EE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Vrooman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CE5-4AA3-AD0D-17F6679C275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CE5-4AA3-AD0D-17F6679C275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CE5-4AA3-AD0D-17F6679C275B}"/>
              </c:ext>
            </c:extLst>
          </c:dPt>
          <c:dLbls>
            <c:dLbl>
              <c:idx val="0"/>
              <c:layout>
                <c:manualLayout>
                  <c:x val="-5.8833190405654739E-2"/>
                  <c:y val="-9.55249836961585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E5-4AA3-AD0D-17F6679C27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Sheffield!$C$2:$E$2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Sheffield!$C$3:$E$3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E5-4AA3-AD0D-17F6679C275B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Sheffield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Trail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24B-4C88-BD88-58E22A7BE8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24B-4C88-BD88-58E22A7BE8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24B-4C88-BD88-58E22A7BE807}"/>
              </c:ext>
            </c:extLst>
          </c:dPt>
          <c:dLbls>
            <c:dLbl>
              <c:idx val="0"/>
              <c:layout>
                <c:manualLayout>
                  <c:x val="-8.5235830669681142E-2"/>
                  <c:y val="6.5819525649965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4B-4C88-BD88-58E22A7BE807}"/>
                </c:ext>
              </c:extLst>
            </c:dLbl>
            <c:dLbl>
              <c:idx val="1"/>
              <c:layout>
                <c:manualLayout>
                  <c:x val="-6.639636897680648E-2"/>
                  <c:y val="-7.51818453278035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4B-4C88-BD88-58E22A7BE8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Trail!$C$2:$E$2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Trail!$C$3:$E$3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0.19800000000000001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4B-4C88-BD88-58E22A7BE807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Trail</a:t>
            </a:r>
            <a:r>
              <a:rPr lang="en-US" baseline="0"/>
              <a:t> </a:t>
            </a:r>
            <a:r>
              <a:rPr lang="en-US"/>
              <a:t>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C36-4603-AB91-0BF5B925B35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C36-4603-AB91-0BF5B925B35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C36-4603-AB91-0BF5B925B354}"/>
              </c:ext>
            </c:extLst>
          </c:dPt>
          <c:dLbls>
            <c:dLbl>
              <c:idx val="0"/>
              <c:layout>
                <c:manualLayout>
                  <c:x val="-7.9385522354260177E-2"/>
                  <c:y val="9.3586812940065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36-4603-AB91-0BF5B925B354}"/>
                </c:ext>
              </c:extLst>
            </c:dLbl>
            <c:dLbl>
              <c:idx val="1"/>
              <c:layout>
                <c:manualLayout>
                  <c:x val="-4.8842063058949246E-2"/>
                  <c:y val="4.49592452031131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36-4603-AB91-0BF5B925B3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Trail!$C$2:$E$2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Trail!$C$4:$E$4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0.19800000000000001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36-4603-AB91-0BF5B925B354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Trail</a:t>
            </a:r>
            <a:r>
              <a:rPr lang="en-US" baseline="0"/>
              <a:t> </a:t>
            </a:r>
            <a:r>
              <a:rPr lang="en-US"/>
              <a:t>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56E-4EF3-AB80-D67B7C849F8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56E-4EF3-AB80-D67B7C849F8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56E-4EF3-AB80-D67B7C849F8E}"/>
              </c:ext>
            </c:extLst>
          </c:dPt>
          <c:dLbls>
            <c:dLbl>
              <c:idx val="1"/>
              <c:layout>
                <c:manualLayout>
                  <c:x val="-5.1717967072297852E-2"/>
                  <c:y val="5.5980124896498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6E-4EF3-AB80-D67B7C849F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Trail!$C$2:$E$2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Trail!$C$7:$E$7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0.19800000000000001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6E-4EF3-AB80-D67B7C849F8E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Vrooman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BCD-4A22-AE57-53BB1E79146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BCD-4A22-AE57-53BB1E79146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BCD-4A22-AE57-53BB1E79146A}"/>
              </c:ext>
            </c:extLst>
          </c:dPt>
          <c:dLbls>
            <c:dLbl>
              <c:idx val="0"/>
              <c:layout>
                <c:manualLayout>
                  <c:x val="-5.8833190405654739E-2"/>
                  <c:y val="-9.55249836961585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CD-4A22-AE57-53BB1E7914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Sheffield!$C$2:$E$2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Sheffield!$C$3:$E$3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CD-4A22-AE57-53BB1E79146A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White Butte Township</a:t>
            </a:r>
          </a:p>
          <a:p>
            <a:pPr>
              <a:defRPr/>
            </a:pPr>
            <a:r>
              <a:rPr lang="en-US"/>
              <a:t>52-4 -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A70-4982-98CA-D377A9DDE3A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A70-4982-98CA-D377A9DDE3A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A70-4982-98CA-D377A9DDE3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'White Butte'!$C$2:$E$2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'White Butte'!$C$3:$E$3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0.51100000000000001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70-4982-98CA-D377A9DDE3A8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Vrooman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576-4406-8B15-B9108924AC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576-4406-8B15-B9108924ACA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576-4406-8B15-B9108924ACAF}"/>
              </c:ext>
            </c:extLst>
          </c:dPt>
          <c:dLbls>
            <c:dLbl>
              <c:idx val="0"/>
              <c:layout>
                <c:manualLayout>
                  <c:x val="-5.1096979214231883E-2"/>
                  <c:y val="4.39534320221641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76-4406-8B15-B9108924AC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Wyandotte!$C$2:$E$2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Wyandotte!$C$4:$E$4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76-4406-8B15-B9108924ACAF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Sheffield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Dillon</a:t>
            </a:r>
            <a:r>
              <a:rPr lang="en-US" baseline="0"/>
              <a:t> </a:t>
            </a:r>
            <a:r>
              <a:rPr lang="en-US"/>
              <a:t>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A9A-4AB5-8F12-3CBBCCA3BE0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A9A-4AB5-8F12-3CBBCCA3BE0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A9A-4AB5-8F12-3CBBCCA3BE03}"/>
              </c:ext>
            </c:extLst>
          </c:dPt>
          <c:dLbls>
            <c:dLbl>
              <c:idx val="0"/>
              <c:layout>
                <c:manualLayout>
                  <c:x val="-8.5235830669681142E-2"/>
                  <c:y val="6.5819525649965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9A-4AB5-8F12-3CBBCCA3BE03}"/>
                </c:ext>
              </c:extLst>
            </c:dLbl>
            <c:dLbl>
              <c:idx val="1"/>
              <c:layout>
                <c:manualLayout>
                  <c:x val="-6.070647109705353E-2"/>
                  <c:y val="-0.102387771695401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9A-4AB5-8F12-3CBBCCA3BE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Dillon!$C$2:$E$2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Dillon!$C$3:$E$3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9A-4AB5-8F12-3CBBCCA3BE03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Dillon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05C-4ECB-A4D3-E3D723C5183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05C-4ECB-A4D3-E3D723C5183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05C-4ECB-A4D3-E3D723C51837}"/>
              </c:ext>
            </c:extLst>
          </c:dPt>
          <c:dLbls>
            <c:dLbl>
              <c:idx val="0"/>
              <c:layout>
                <c:manualLayout>
                  <c:x val="-7.9385522354260177E-2"/>
                  <c:y val="9.3586812940065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5C-4ECB-A4D3-E3D723C51837}"/>
                </c:ext>
              </c:extLst>
            </c:dLbl>
            <c:dLbl>
              <c:idx val="1"/>
              <c:layout>
                <c:manualLayout>
                  <c:x val="-6.0157480314960564E-2"/>
                  <c:y val="-5.43075166326895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5C-4ECB-A4D3-E3D723C518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Dillon!$C$2:$E$2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Dillon!$C$4:$E$4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5.835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5C-4ECB-A4D3-E3D723C51837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Dillon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924-467F-A6F2-295FF801CCB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924-467F-A6F2-295FF801CCB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924-467F-A6F2-295FF801CCB6}"/>
              </c:ext>
            </c:extLst>
          </c:dPt>
          <c:dLbls>
            <c:dLbl>
              <c:idx val="1"/>
              <c:layout>
                <c:manualLayout>
                  <c:x val="-5.1717967072297852E-2"/>
                  <c:y val="5.5980124896498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24-467F-A6F2-295FF801CC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Dillon!$C$2:$E$2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Dillon!$C$7:$E$7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9.8659999999999997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24-467F-A6F2-295FF801CCB6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Vrooman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CA8-4216-BF03-D769E223CD3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CA8-4216-BF03-D769E223CD3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CA8-4216-BF03-D769E223CD3E}"/>
              </c:ext>
            </c:extLst>
          </c:dPt>
          <c:dLbls>
            <c:dLbl>
              <c:idx val="0"/>
              <c:layout>
                <c:manualLayout>
                  <c:x val="-5.8833190405654739E-2"/>
                  <c:y val="-9.55249836961585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A8-4216-BF03-D769E223CD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Sheffield!$C$2:$E$2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Sheffield!$C$3:$E$3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A8-4216-BF03-D769E223CD3E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Vrooman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983-4FE6-B803-E34DF035883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983-4FE6-B803-E34DF035883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983-4FE6-B803-E34DF0358832}"/>
              </c:ext>
            </c:extLst>
          </c:dPt>
          <c:dLbls>
            <c:dLbl>
              <c:idx val="0"/>
              <c:layout>
                <c:manualLayout>
                  <c:x val="-5.1096979214231883E-2"/>
                  <c:y val="4.39534320221641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83-4FE6-B803-E34DF03588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Wyandotte!$C$2:$E$2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Wyandotte!$C$4:$E$4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83-4FE6-B803-E34DF0358832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Sheffield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Mildrew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D58-4A9C-96A7-EF6DED4FD1B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D58-4A9C-96A7-EF6DED4FD1B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D58-4A9C-96A7-EF6DED4FD1B1}"/>
              </c:ext>
            </c:extLst>
          </c:dPt>
          <c:dLbls>
            <c:dLbl>
              <c:idx val="0"/>
              <c:layout>
                <c:manualLayout>
                  <c:x val="-8.5235830669681142E-2"/>
                  <c:y val="6.5819525649965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58-4A9C-96A7-EF6DED4FD1B1}"/>
                </c:ext>
              </c:extLst>
            </c:dLbl>
            <c:dLbl>
              <c:idx val="1"/>
              <c:layout>
                <c:manualLayout>
                  <c:x val="-6.070647109705346E-2"/>
                  <c:y val="1.86206103141912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58-4A9C-96A7-EF6DED4FD1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Mildrew!$C$2:$E$2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Mildrew!$C$3:$E$3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7.968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58-4A9C-96A7-EF6DED4FD1B1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Mildrew</a:t>
            </a:r>
            <a:r>
              <a:rPr lang="en-US" baseline="0"/>
              <a:t> </a:t>
            </a:r>
            <a:r>
              <a:rPr lang="en-US"/>
              <a:t>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ABD-4975-8F21-C5E5C99020B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ABD-4975-8F21-C5E5C99020B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ABD-4975-8F21-C5E5C99020B5}"/>
              </c:ext>
            </c:extLst>
          </c:dPt>
          <c:dLbls>
            <c:dLbl>
              <c:idx val="0"/>
              <c:layout>
                <c:manualLayout>
                  <c:x val="-7.9385522354260177E-2"/>
                  <c:y val="9.3586812940065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BD-4975-8F21-C5E5C99020B5}"/>
                </c:ext>
              </c:extLst>
            </c:dLbl>
            <c:dLbl>
              <c:idx val="1"/>
              <c:layout>
                <c:manualLayout>
                  <c:x val="-4.8842063058949246E-2"/>
                  <c:y val="4.49592452031131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BD-4975-8F21-C5E5C99020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Mildrew!$C$2:$E$2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Mildrew!$C$4:$E$4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10.021000000000001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BD-4975-8F21-C5E5C99020B5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White Butte Township</a:t>
            </a:r>
          </a:p>
          <a:p>
            <a:pPr>
              <a:defRPr/>
            </a:pPr>
            <a:r>
              <a:rPr lang="en-US"/>
              <a:t>52-4 - Owner Occupied </a:t>
            </a:r>
          </a:p>
        </c:rich>
      </c:tx>
      <c:layout>
        <c:manualLayout>
          <c:xMode val="edge"/>
          <c:yMode val="edge"/>
          <c:x val="0.2525207786526683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505-43A8-8DC6-234C6DC2969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505-43A8-8DC6-234C6DC2969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505-43A8-8DC6-234C6DC296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'White Butte'!$C$2:$E$2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'White Butte'!$C$4:$E$4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0.51100000000000001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05-43A8-8DC6-234C6DC2969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Mildrew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384931997136717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44D-41B3-AE9E-572B6BD7898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44D-41B3-AE9E-572B6BD7898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44D-41B3-AE9E-572B6BD78986}"/>
              </c:ext>
            </c:extLst>
          </c:dPt>
          <c:dLbls>
            <c:dLbl>
              <c:idx val="1"/>
              <c:layout>
                <c:manualLayout>
                  <c:x val="-5.1717967072297852E-2"/>
                  <c:y val="5.5980124896498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4D-41B3-AE9E-572B6BD789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Mildrew!$C$2:$E$2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Mildrew!$C$7:$E$7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13.989000000000001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4D-41B3-AE9E-572B6BD78986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Grand Central Township</a:t>
            </a:r>
          </a:p>
          <a:p>
            <a:pPr>
              <a:defRPr/>
            </a:pPr>
            <a:r>
              <a:rPr lang="en-US"/>
              <a:t>52-1  -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649-4F1E-AEF4-5D92272D661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649-4F1E-AEF4-5D92272D661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649-4F1E-AEF4-5D92272D66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'Grand Central'!$C$2:$E$2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'Grand Central'!$C$3:$E$3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49-4F1E-AEF4-5D92272D661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Grand Central Township</a:t>
            </a:r>
          </a:p>
          <a:p>
            <a:pPr>
              <a:defRPr/>
            </a:pPr>
            <a:r>
              <a:rPr lang="en-US"/>
              <a:t>52-1 - 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7DD-4219-80DA-6AF9771F8C3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7DD-4219-80DA-6AF9771F8C3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7DD-4219-80DA-6AF9771F8C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'Grand Central'!$C$2:$E$2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'Grand Central'!$C$4:$E$4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DD-4219-80DA-6AF9771F8C3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Grand Central Township</a:t>
            </a:r>
          </a:p>
          <a:p>
            <a:pPr>
              <a:defRPr/>
            </a:pPr>
            <a:r>
              <a:rPr lang="en-US"/>
              <a:t>52-1 - Other - NA</a:t>
            </a:r>
          </a:p>
        </c:rich>
      </c:tx>
      <c:layout>
        <c:manualLayout>
          <c:xMode val="edge"/>
          <c:yMode val="edge"/>
          <c:x val="0.37080131377020498"/>
          <c:y val="3.436797617844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666666666666666E-2"/>
          <c:y val="0.21274761603462417"/>
          <c:w val="0.93888888888888888"/>
          <c:h val="0.6601614902303878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447-4583-B9DC-CAC1499D0D4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447-4583-B9DC-CAC1499D0D4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447-4583-B9DC-CAC1499D0D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'Grand Central'!$C$2:$E$2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'Grand Central'!$C$7:$E$7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47-4583-B9DC-CAC1499D0D4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Grand Central Township</a:t>
            </a:r>
          </a:p>
          <a:p>
            <a:pPr>
              <a:defRPr/>
            </a:pPr>
            <a:r>
              <a:rPr lang="en-US"/>
              <a:t>52-4 -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D97-4991-BD2D-F3F485358CD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D97-4991-BD2D-F3F485358CD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D97-4991-BD2D-F3F485358C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'Grand Central'!$N$2:$P$2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'Grand Central'!$N$3:$P$3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97-4991-BD2D-F3F485358CD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Grand Central Township</a:t>
            </a:r>
          </a:p>
          <a:p>
            <a:pPr>
              <a:defRPr/>
            </a:pPr>
            <a:r>
              <a:rPr lang="en-US"/>
              <a:t>52-4 - Owner Occupied </a:t>
            </a:r>
          </a:p>
        </c:rich>
      </c:tx>
      <c:layout>
        <c:manualLayout>
          <c:xMode val="edge"/>
          <c:yMode val="edge"/>
          <c:x val="0.31865121417463566"/>
          <c:y val="3.9559791176650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7E5-4AC3-A8EC-CB111F3A283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7E5-4AC3-A8EC-CB111F3A283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7E5-4AC3-A8EC-CB111F3A28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'Grand Central'!$N$2:$P$2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'Grand Central'!$N$4:$P$4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E5-4AC3-A8EC-CB111F3A283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Grand Central Township</a:t>
            </a:r>
          </a:p>
          <a:p>
            <a:pPr>
              <a:defRPr/>
            </a:pPr>
            <a:r>
              <a:rPr lang="en-US"/>
              <a:t>52-4 - Other - 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4E9-4B80-834F-B77044416F2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4E9-4B80-834F-B77044416F2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4E9-4B80-834F-B77044416F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Meadow!$N$2:$P$2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Meadow!$N$7:$P$7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0.08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E9-4B80-834F-B77044416F2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Deep Creek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B39-448B-A2F9-7DD61AC74EA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B39-448B-A2F9-7DD61AC74EA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B39-448B-A2F9-7DD61AC74EA7}"/>
              </c:ext>
            </c:extLst>
          </c:dPt>
          <c:dLbls>
            <c:dLbl>
              <c:idx val="0"/>
              <c:layout>
                <c:manualLayout>
                  <c:x val="-8.5235830669681142E-2"/>
                  <c:y val="6.5819525649965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39-448B-A2F9-7DD61AC74EA7}"/>
                </c:ext>
              </c:extLst>
            </c:dLbl>
            <c:dLbl>
              <c:idx val="1"/>
              <c:layout>
                <c:manualLayout>
                  <c:x val="-6.070647109705353E-2"/>
                  <c:y val="-7.54970201377146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39-448B-A2F9-7DD61AC74E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'Deep Creek'!$C$2:$E$2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'Deep Creek'!$C$3:$E$3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7.968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39-448B-A2F9-7DD61AC74EA7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Deep Creek</a:t>
            </a:r>
            <a:r>
              <a:rPr lang="en-US" baseline="0"/>
              <a:t> </a:t>
            </a:r>
            <a:r>
              <a:rPr lang="en-US"/>
              <a:t>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F5C-4888-8A09-3CD3C759C30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F5C-4888-8A09-3CD3C759C30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F5C-4888-8A09-3CD3C759C309}"/>
              </c:ext>
            </c:extLst>
          </c:dPt>
          <c:dLbls>
            <c:dLbl>
              <c:idx val="0"/>
              <c:layout>
                <c:manualLayout>
                  <c:x val="-7.9385522354260177E-2"/>
                  <c:y val="9.3586812940065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5C-4888-8A09-3CD3C759C309}"/>
                </c:ext>
              </c:extLst>
            </c:dLbl>
            <c:dLbl>
              <c:idx val="1"/>
              <c:layout>
                <c:manualLayout>
                  <c:x val="-4.8842063058949246E-2"/>
                  <c:y val="4.49592452031131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5C-4888-8A09-3CD3C759C3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'Deep Creek'!$C$2:$E$2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'Deep Creek'!$C$4:$E$4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10.021000000000001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5C-4888-8A09-3CD3C759C309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Deep Creek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384931997136717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CBE-4A49-9D71-F1F53978D38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CBE-4A49-9D71-F1F53978D38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CBE-4A49-9D71-F1F53978D388}"/>
              </c:ext>
            </c:extLst>
          </c:dPt>
          <c:dLbls>
            <c:dLbl>
              <c:idx val="1"/>
              <c:layout>
                <c:manualLayout>
                  <c:x val="-5.1717967072297852E-2"/>
                  <c:y val="5.5980124896498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BE-4A49-9D71-F1F53978D3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'Deep Creek'!$C$2:$E$2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'Deep Creek'!$C$7:$E$7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13.989000000000001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BE-4A49-9D71-F1F53978D388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White Butte Township</a:t>
            </a:r>
          </a:p>
          <a:p>
            <a:pPr>
              <a:defRPr/>
            </a:pPr>
            <a:r>
              <a:rPr lang="en-US"/>
              <a:t>52-4 - Other - 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E76-4119-AD3A-4EAEA8B38CC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E76-4119-AD3A-4EAEA8B38CC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E76-4119-AD3A-4EAEA8B38C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'White Butte'!$C$2:$E$2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'White Butte'!$C$7:$E$7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0.51100000000000001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76-4119-AD3A-4EAEA8B38CC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Duck Creek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489863272041488E-2"/>
          <c:y val="0.24228567153476319"/>
          <c:w val="0.95851013672795848"/>
          <c:h val="0.5347441214417395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5D8-4700-BC49-1A80381F5E3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5D8-4700-BC49-1A80381F5E3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5D8-4700-BC49-1A80381F5E3E}"/>
              </c:ext>
            </c:extLst>
          </c:dPt>
          <c:dLbls>
            <c:dLbl>
              <c:idx val="0"/>
              <c:layout>
                <c:manualLayout>
                  <c:x val="-8.5235830669681142E-2"/>
                  <c:y val="6.5819525649965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D8-4700-BC49-1A80381F5E3E}"/>
                </c:ext>
              </c:extLst>
            </c:dLbl>
            <c:dLbl>
              <c:idx val="1"/>
              <c:layout>
                <c:manualLayout>
                  <c:x val="-6.070647109705346E-2"/>
                  <c:y val="1.86206103141912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D8-4700-BC49-1A80381F5E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'Duck Creek'!$C$2:$E$2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'Duck Creek'!$C$3:$E$3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D8-4700-BC49-1A80381F5E3E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Duck Creek</a:t>
            </a:r>
            <a:r>
              <a:rPr lang="en-US" baseline="0"/>
              <a:t> </a:t>
            </a:r>
            <a:r>
              <a:rPr lang="en-US"/>
              <a:t>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463-4DF3-BF59-DCD8B015355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463-4DF3-BF59-DCD8B015355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463-4DF3-BF59-DCD8B0153555}"/>
              </c:ext>
            </c:extLst>
          </c:dPt>
          <c:dLbls>
            <c:dLbl>
              <c:idx val="0"/>
              <c:layout>
                <c:manualLayout>
                  <c:x val="-7.9385522354260177E-2"/>
                  <c:y val="9.3586812940065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63-4DF3-BF59-DCD8B0153555}"/>
                </c:ext>
              </c:extLst>
            </c:dLbl>
            <c:dLbl>
              <c:idx val="1"/>
              <c:layout>
                <c:manualLayout>
                  <c:x val="-4.8842063058949246E-2"/>
                  <c:y val="4.49592452031131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63-4DF3-BF59-DCD8B0153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'Duck Creek'!$C$2:$E$2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'Duck Creek'!$C$4:$E$4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63-4DF3-BF59-DCD8B0153555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Duck Creek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384931997136717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78C-4D9B-A010-0FE92A81D50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78C-4D9B-A010-0FE92A81D50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78C-4D9B-A010-0FE92A81D505}"/>
              </c:ext>
            </c:extLst>
          </c:dPt>
          <c:dLbls>
            <c:dLbl>
              <c:idx val="1"/>
              <c:layout>
                <c:manualLayout>
                  <c:x val="-5.1717967072297852E-2"/>
                  <c:y val="5.5980124896498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8C-4D9B-A010-0FE92A81D5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'Duck Creek'!$C$2:$E$2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'Duck Creek'!$C$7:$E$7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8C-4D9B-A010-0FE92A81D505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Lone Tree</a:t>
            </a:r>
            <a:r>
              <a:rPr lang="en-US" baseline="0"/>
              <a:t> </a:t>
            </a:r>
            <a:r>
              <a:rPr lang="en-US"/>
              <a:t>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layout>
        <c:manualLayout>
          <c:xMode val="edge"/>
          <c:yMode val="edge"/>
          <c:x val="0.38046204620462049"/>
          <c:y val="1.79271677051249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F36-403B-92CF-25CCB8DBB18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F36-403B-92CF-25CCB8DBB18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F36-403B-92CF-25CCB8DBB186}"/>
              </c:ext>
            </c:extLst>
          </c:dPt>
          <c:dLbls>
            <c:dLbl>
              <c:idx val="0"/>
              <c:layout>
                <c:manualLayout>
                  <c:x val="-8.5235830669681142E-2"/>
                  <c:y val="6.5819525649965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36-403B-92CF-25CCB8DBB186}"/>
                </c:ext>
              </c:extLst>
            </c:dLbl>
            <c:dLbl>
              <c:idx val="1"/>
              <c:layout>
                <c:manualLayout>
                  <c:x val="-6.070647109705353E-2"/>
                  <c:y val="-0.102387771695401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36-403B-92CF-25CCB8DBB1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'Lone Tree'!$C$2:$E$2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'Lone Tree'!$C$3:$E$3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5.2999999999999999E-2</c:v>
                </c:pt>
                <c:pt idx="2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36-403B-92CF-25CCB8DBB186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Lone Tree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580-49F2-A259-8BF19071713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580-49F2-A259-8BF19071713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580-49F2-A259-8BF19071713D}"/>
              </c:ext>
            </c:extLst>
          </c:dPt>
          <c:dLbls>
            <c:dLbl>
              <c:idx val="0"/>
              <c:layout>
                <c:manualLayout>
                  <c:x val="-7.9385522354260177E-2"/>
                  <c:y val="9.3586812940065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80-49F2-A259-8BF19071713D}"/>
                </c:ext>
              </c:extLst>
            </c:dLbl>
            <c:dLbl>
              <c:idx val="1"/>
              <c:layout>
                <c:manualLayout>
                  <c:x val="-6.0157480314960564E-2"/>
                  <c:y val="-5.43075166326895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80-49F2-A259-8BF1907171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'Lone Tree'!$C$2:$E$2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'Lone Tree'!$C$4:$E$4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5.2999999999999999E-2</c:v>
                </c:pt>
                <c:pt idx="2">
                  <c:v>5.835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80-49F2-A259-8BF19071713D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Lone Tree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763719875924601"/>
          <c:y val="4.728478941024670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EAA-4B93-8608-C358D5339D8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EAA-4B93-8608-C358D5339D8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EAA-4B93-8608-C358D5339D8F}"/>
              </c:ext>
            </c:extLst>
          </c:dPt>
          <c:dLbls>
            <c:dLbl>
              <c:idx val="1"/>
              <c:layout>
                <c:manualLayout>
                  <c:x val="-5.1717967072297852E-2"/>
                  <c:y val="5.5980124896498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AA-4B93-8608-C358D5339D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'Lone Tree'!$C$2:$E$2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'Lone Tree'!$C$7:$E$7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5.2999999999999999E-2</c:v>
                </c:pt>
                <c:pt idx="2">
                  <c:v>9.8659999999999997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AA-4B93-8608-C358D5339D8F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Vail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layout>
        <c:manualLayout>
          <c:xMode val="edge"/>
          <c:yMode val="edge"/>
          <c:x val="0.38046204620462049"/>
          <c:y val="1.79271677051249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AEE-42FA-941E-AB8543E05B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AEE-42FA-941E-AB8543E05B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AEE-42FA-941E-AB8543E05B07}"/>
              </c:ext>
            </c:extLst>
          </c:dPt>
          <c:dLbls>
            <c:dLbl>
              <c:idx val="0"/>
              <c:layout>
                <c:manualLayout>
                  <c:x val="-8.5235830669681142E-2"/>
                  <c:y val="6.5819525649965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EE-42FA-941E-AB8543E05B07}"/>
                </c:ext>
              </c:extLst>
            </c:dLbl>
            <c:dLbl>
              <c:idx val="1"/>
              <c:layout>
                <c:manualLayout>
                  <c:x val="-6.070647109705353E-2"/>
                  <c:y val="-0.102387771695401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EE-42FA-941E-AB8543E05B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Vail!$C$2:$E$2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Vail!$C$3:$E$3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0.127</c:v>
                </c:pt>
                <c:pt idx="2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EE-42FA-941E-AB8543E05B07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Vail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AFD-4FFE-83DC-5F363355F14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AFD-4FFE-83DC-5F363355F14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AFD-4FFE-83DC-5F363355F148}"/>
              </c:ext>
            </c:extLst>
          </c:dPt>
          <c:dLbls>
            <c:dLbl>
              <c:idx val="0"/>
              <c:layout>
                <c:manualLayout>
                  <c:x val="-7.9385522354260177E-2"/>
                  <c:y val="9.3586812940065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FD-4FFE-83DC-5F363355F148}"/>
                </c:ext>
              </c:extLst>
            </c:dLbl>
            <c:dLbl>
              <c:idx val="1"/>
              <c:layout>
                <c:manualLayout>
                  <c:x val="-6.0157480314960564E-2"/>
                  <c:y val="-5.43075166326895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FD-4FFE-83DC-5F363355F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Vail!$C$2:$E$2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Vail!$C$4:$E$4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0.127</c:v>
                </c:pt>
                <c:pt idx="2">
                  <c:v>5.835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FD-4FFE-83DC-5F363355F148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Vail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763719875924601"/>
          <c:y val="4.728478941024670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6F7-4CEF-84E1-0089F44DD7C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6F7-4CEF-84E1-0089F44DD7C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6F7-4CEF-84E1-0089F44DD7C9}"/>
              </c:ext>
            </c:extLst>
          </c:dPt>
          <c:dLbls>
            <c:dLbl>
              <c:idx val="1"/>
              <c:layout>
                <c:manualLayout>
                  <c:x val="-5.1717967072297852E-2"/>
                  <c:y val="5.5980124896498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F7-4CEF-84E1-0089F44DD7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Vail!$C$2:$E$2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Vail!$C$7:$E$7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0.127</c:v>
                </c:pt>
                <c:pt idx="2">
                  <c:v>9.8659999999999997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F7-4CEF-84E1-0089F44DD7C9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Rainbow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layout>
        <c:manualLayout>
          <c:xMode val="edge"/>
          <c:yMode val="edge"/>
          <c:x val="0.38046204620462049"/>
          <c:y val="1.79271677051249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EED-47F3-BB7A-A0546EEB437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EED-47F3-BB7A-A0546EEB437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EED-47F3-BB7A-A0546EEB437E}"/>
              </c:ext>
            </c:extLst>
          </c:dPt>
          <c:dLbls>
            <c:dLbl>
              <c:idx val="0"/>
              <c:layout>
                <c:manualLayout>
                  <c:x val="-8.5235830669681142E-2"/>
                  <c:y val="6.5819525649965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ED-47F3-BB7A-A0546EEB437E}"/>
                </c:ext>
              </c:extLst>
            </c:dLbl>
            <c:dLbl>
              <c:idx val="1"/>
              <c:layout>
                <c:manualLayout>
                  <c:x val="-6.070647109705353E-2"/>
                  <c:y val="-0.102387771695401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ED-47F3-BB7A-A0546EEB43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Rainbow!$C$2:$E$2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Rainbow!$C$3:$E$3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0.64700000000000002</c:v>
                </c:pt>
                <c:pt idx="2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ED-47F3-BB7A-A0546EEB437E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Cash Township</a:t>
            </a:r>
          </a:p>
          <a:p>
            <a:pPr>
              <a:defRPr/>
            </a:pPr>
            <a:r>
              <a:rPr lang="en-US"/>
              <a:t>52-1 -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FC-4449-AF7B-45C3FDA247A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CFC-4449-AF7B-45C3FDA247A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CFC-4449-AF7B-45C3FDA247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Cash!$C$2:$E$2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Cash!$C$3:$E$3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0.24299999999999999</c:v>
                </c:pt>
                <c:pt idx="2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FC-4449-AF7B-45C3FDA247AA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Rainbow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layout>
        <c:manualLayout>
          <c:xMode val="edge"/>
          <c:yMode val="edge"/>
          <c:x val="0.37681750177267448"/>
          <c:y val="4.512125537991031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B0A-4CEF-A9BE-1C257752DED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B0A-4CEF-A9BE-1C257752DED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B0A-4CEF-A9BE-1C257752DEDC}"/>
              </c:ext>
            </c:extLst>
          </c:dPt>
          <c:dLbls>
            <c:dLbl>
              <c:idx val="0"/>
              <c:layout>
                <c:manualLayout>
                  <c:x val="-7.9385522354260177E-2"/>
                  <c:y val="9.3586812940065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0A-4CEF-A9BE-1C257752DEDC}"/>
                </c:ext>
              </c:extLst>
            </c:dLbl>
            <c:dLbl>
              <c:idx val="1"/>
              <c:layout>
                <c:manualLayout>
                  <c:x val="-6.0157480314960564E-2"/>
                  <c:y val="-5.43075166326895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0A-4CEF-A9BE-1C257752DE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Rainbow!$C$2:$E$2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Rainbow!$C$4:$E$4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0.64700000000000002</c:v>
                </c:pt>
                <c:pt idx="2">
                  <c:v>5.835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0A-4CEF-A9BE-1C257752DEDC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Rainbow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763719875924601"/>
          <c:y val="4.728478941024670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4D6-45A1-92A8-D0B2412B3B3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4D6-45A1-92A8-D0B2412B3B3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4D6-45A1-92A8-D0B2412B3B36}"/>
              </c:ext>
            </c:extLst>
          </c:dPt>
          <c:dLbls>
            <c:dLbl>
              <c:idx val="1"/>
              <c:layout>
                <c:manualLayout>
                  <c:x val="-5.1717967072297852E-2"/>
                  <c:y val="5.5980124896498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D6-45A1-92A8-D0B2412B3B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Rainbow!$C$2:$E$2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Rainbow!$C$7:$E$7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0.64700000000000002</c:v>
                </c:pt>
                <c:pt idx="2">
                  <c:v>9.8659999999999997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D6-45A1-92A8-D0B2412B3B36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Beck-Highland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layout>
        <c:manualLayout>
          <c:xMode val="edge"/>
          <c:yMode val="edge"/>
          <c:x val="0.38046204620462049"/>
          <c:y val="1.79271677051249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423-47B1-AC8D-CA8A18D1D42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423-47B1-AC8D-CA8A18D1D42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423-47B1-AC8D-CA8A18D1D428}"/>
              </c:ext>
            </c:extLst>
          </c:dPt>
          <c:dLbls>
            <c:dLbl>
              <c:idx val="0"/>
              <c:layout>
                <c:manualLayout>
                  <c:x val="-8.5235830669681142E-2"/>
                  <c:y val="6.5819525649965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23-47B1-AC8D-CA8A18D1D428}"/>
                </c:ext>
              </c:extLst>
            </c:dLbl>
            <c:dLbl>
              <c:idx val="1"/>
              <c:layout>
                <c:manualLayout>
                  <c:x val="-6.070647109705353E-2"/>
                  <c:y val="-0.102387771695401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23-47B1-AC8D-CA8A18D1D4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'Beck-Highland'!$C$2:$E$2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'Beck-Highland'!$C$3:$E$3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0.46200000000000002</c:v>
                </c:pt>
                <c:pt idx="2" formatCode="0.000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23-47B1-AC8D-CA8A18D1D428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Beck-Highland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layout>
        <c:manualLayout>
          <c:xMode val="edge"/>
          <c:yMode val="edge"/>
          <c:x val="0.37681750177267448"/>
          <c:y val="4.512125537991031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72E-4B72-9165-FD04EF061BE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72E-4B72-9165-FD04EF061BE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72E-4B72-9165-FD04EF061BEA}"/>
              </c:ext>
            </c:extLst>
          </c:dPt>
          <c:dLbls>
            <c:dLbl>
              <c:idx val="0"/>
              <c:layout>
                <c:manualLayout>
                  <c:x val="-7.9385522354260177E-2"/>
                  <c:y val="9.3586812940065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2E-4B72-9165-FD04EF061BEA}"/>
                </c:ext>
              </c:extLst>
            </c:dLbl>
            <c:dLbl>
              <c:idx val="1"/>
              <c:layout>
                <c:manualLayout>
                  <c:x val="-6.0157480314960564E-2"/>
                  <c:y val="-5.43075166326895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2E-4B72-9165-FD04EF061B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'Beck-Highland'!$C$2:$E$2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'Beck-Highland'!$C$4:$E$4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0.46200000000000002</c:v>
                </c:pt>
                <c:pt idx="2" formatCode="0.000">
                  <c:v>5.835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2E-4B72-9165-FD04EF061BEA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Beck-Highland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763719875924601"/>
          <c:y val="4.728478941024670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A82-4394-9153-F049BC399ED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A82-4394-9153-F049BC399ED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A82-4394-9153-F049BC399ED1}"/>
              </c:ext>
            </c:extLst>
          </c:dPt>
          <c:dLbls>
            <c:dLbl>
              <c:idx val="1"/>
              <c:layout>
                <c:manualLayout>
                  <c:x val="-5.1717967072297852E-2"/>
                  <c:y val="5.5980124896498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82-4394-9153-F049BC399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'Beck-Highland'!$C$2:$E$2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'Beck-Highland'!$C$7:$E$7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0.46200000000000002</c:v>
                </c:pt>
                <c:pt idx="2" formatCode="0.000">
                  <c:v>9.8659999999999997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82-4394-9153-F049BC399ED1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Strool-Plateau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668-443F-85A9-C75C7952DC5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668-443F-85A9-C75C7952DC5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668-443F-85A9-C75C7952DC59}"/>
              </c:ext>
            </c:extLst>
          </c:dPt>
          <c:dLbls>
            <c:dLbl>
              <c:idx val="1"/>
              <c:layout>
                <c:manualLayout>
                  <c:x val="-7.0668738776074047E-2"/>
                  <c:y val="-0.1476294932212763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68-443F-85A9-C75C7952DC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'Strool-Plateau'!$C$2:$E$2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'Strool-Plateau'!$C$3:$E$3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0.221</c:v>
                </c:pt>
                <c:pt idx="2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68-443F-85A9-C75C7952DC59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Strool-Plateau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504-4CC7-9AE9-BBF1CDC2D45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504-4CC7-9AE9-BBF1CDC2D45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504-4CC7-9AE9-BBF1CDC2D456}"/>
              </c:ext>
            </c:extLst>
          </c:dPt>
          <c:dLbls>
            <c:dLbl>
              <c:idx val="1"/>
              <c:layout>
                <c:manualLayout>
                  <c:x val="-5.9268545379196153E-2"/>
                  <c:y val="9.135344760312519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04-4CC7-9AE9-BBF1CDC2D4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'Strool-Plateau'!$C$2:$E$2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'Strool-Plateau'!$C$4:$E$4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0.221</c:v>
                </c:pt>
                <c:pt idx="2">
                  <c:v>5.835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04-4CC7-9AE9-BBF1CDC2D456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Strool-Plateau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872762812543169"/>
          <c:y val="1.6824395373291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DA7-4C61-BAA3-8F876B754C5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DA7-4C61-BAA3-8F876B754C5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DA7-4C61-BAA3-8F876B754C5C}"/>
              </c:ext>
            </c:extLst>
          </c:dPt>
          <c:dLbls>
            <c:dLbl>
              <c:idx val="1"/>
              <c:layout>
                <c:manualLayout>
                  <c:x val="-5.6316894598701608E-2"/>
                  <c:y val="4.7271251976783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A7-4C61-BAA3-8F876B754C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'Strool-Plateau'!$C$2:$E$2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'Strool-Plateau'!$C$7:$E$7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0.221</c:v>
                </c:pt>
                <c:pt idx="2">
                  <c:v>9.8659999999999997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A7-4C61-BAA3-8F876B754C5C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Cash Township</a:t>
            </a:r>
          </a:p>
          <a:p>
            <a:pPr>
              <a:defRPr/>
            </a:pPr>
            <a:r>
              <a:rPr lang="en-US"/>
              <a:t>52-1 - Owner Occupied </a:t>
            </a:r>
          </a:p>
        </c:rich>
      </c:tx>
      <c:layout>
        <c:manualLayout>
          <c:xMode val="edge"/>
          <c:yMode val="edge"/>
          <c:x val="0.2525207786526683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AF7-419F-A226-D1F5858B026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AF7-419F-A226-D1F5858B026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AF7-419F-A226-D1F5858B02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Meadow!$C$2:$E$2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Meadow!$C$4:$E$4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0.08</c:v>
                </c:pt>
                <c:pt idx="2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F7-419F-A226-D1F5858B026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Cash Township</a:t>
            </a:r>
          </a:p>
          <a:p>
            <a:pPr>
              <a:defRPr/>
            </a:pPr>
            <a:r>
              <a:rPr lang="en-US"/>
              <a:t>52-1 - Other - 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749-4AE6-8FA8-C536F28D67D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749-4AE6-8FA8-C536F28D67D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749-4AE6-8FA8-C536F28D67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Cash!$C$2:$E$2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Cash!$C$7:$E$7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0.24299999999999999</c:v>
                </c:pt>
                <c:pt idx="2">
                  <c:v>11.301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49-4AE6-8FA8-C536F28D67DE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Seim Township</a:t>
            </a:r>
          </a:p>
          <a:p>
            <a:pPr>
              <a:defRPr/>
            </a:pPr>
            <a:r>
              <a:rPr lang="en-US"/>
              <a:t>52-4 -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DD0-4F3F-9EB5-2948CBB1952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DD0-4F3F-9EB5-2948CBB1952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DD0-4F3F-9EB5-2948CBB195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Seim!$C$2:$E$2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Seim!$C$3:$E$3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D0-4F3F-9EB5-2948CBB19526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Seim Township</a:t>
            </a:r>
          </a:p>
          <a:p>
            <a:pPr>
              <a:defRPr/>
            </a:pPr>
            <a:r>
              <a:rPr lang="en-US"/>
              <a:t>52-4 - Owner Occupied </a:t>
            </a:r>
          </a:p>
        </c:rich>
      </c:tx>
      <c:layout>
        <c:manualLayout>
          <c:xMode val="edge"/>
          <c:yMode val="edge"/>
          <c:x val="0.33220974911958695"/>
          <c:y val="4.1223310399733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C69-4654-AE63-FDB63759F92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C69-4654-AE63-FDB63759F92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C69-4654-AE63-FDB63759F9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Seim!$C$2:$E$2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Seim!$C$4:$E$4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69-4654-AE63-FDB63759F92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Seim Township</a:t>
            </a:r>
          </a:p>
          <a:p>
            <a:pPr>
              <a:defRPr/>
            </a:pPr>
            <a:r>
              <a:rPr lang="en-US"/>
              <a:t>52-4 - Other - 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0146520146520148E-2"/>
          <c:y val="0.25402332776441439"/>
          <c:w val="0.95970695970695974"/>
          <c:h val="0.537851004894245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956-4AAB-865C-1C84E57152F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956-4AAB-865C-1C84E57152F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956-4AAB-865C-1C84E57152FB}"/>
              </c:ext>
            </c:extLst>
          </c:dPt>
          <c:dLbls>
            <c:dLbl>
              <c:idx val="0"/>
              <c:layout>
                <c:manualLayout>
                  <c:x val="-6.5570217184390406E-2"/>
                  <c:y val="9.16326700874738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56-4AAB-865C-1C84E57152FB}"/>
                </c:ext>
              </c:extLst>
            </c:dLbl>
            <c:dLbl>
              <c:idx val="1"/>
              <c:layout>
                <c:manualLayout>
                  <c:x val="-4.6988549508234612E-2"/>
                  <c:y val="6.29907127818958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56-4AAB-865C-1C84E57152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Seim!$C$2:$E$2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Seim!$C$7:$E$7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56-4AAB-865C-1C84E57152F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Bixby Township</a:t>
            </a:r>
          </a:p>
          <a:p>
            <a:pPr>
              <a:defRPr/>
            </a:pPr>
            <a:r>
              <a:rPr lang="en-US"/>
              <a:t>Ag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9E9-4473-BFC4-4ABED2DE6EC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9E9-4473-BFC4-4ABED2DE6EC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9E9-4473-BFC4-4ABED2DE6EC3}"/>
              </c:ext>
            </c:extLst>
          </c:dPt>
          <c:dLbls>
            <c:dLbl>
              <c:idx val="1"/>
              <c:layout>
                <c:manualLayout>
                  <c:x val="-5.8242786023428632E-2"/>
                  <c:y val="9.24306409685099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E9-4473-BFC4-4ABED2DE6E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Bixby!$C$2:$E$2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Bixby!$C$3:$E$3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7.968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1-4ED7-8F4B-78FE27B59A9E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City of Lemmon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layout>
        <c:manualLayout>
          <c:xMode val="edge"/>
          <c:yMode val="edge"/>
          <c:x val="0.38907195768147512"/>
          <c:y val="1.92400104956529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6221096520836417E-2"/>
          <c:y val="0.19718681153763365"/>
          <c:w val="0.93888888888888888"/>
          <c:h val="0.67145778652668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20B-4B39-A0C2-E5FB2FB78A2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20B-4B39-A0C2-E5FB2FB78A2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50F-4521-B5A2-3209B7125B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'City of Lemmon'!$C$2:$E$2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'City of Lemmon'!$C$4:$E$4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10.692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F-4521-B5A2-3209B7125B0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Bixby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BED-4F71-9FBC-F7981CFADB6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BED-4F71-9FBC-F7981CFADB6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BED-4F71-9FBC-F7981CFADB69}"/>
              </c:ext>
            </c:extLst>
          </c:dPt>
          <c:dLbls>
            <c:dLbl>
              <c:idx val="1"/>
              <c:layout>
                <c:manualLayout>
                  <c:x val="-5.919875571109167E-2"/>
                  <c:y val="4.36514743753456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ED-4F71-9FBC-F7981CFAD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Bixby!$C$2:$E$2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Bixby!$C$4:$E$4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10.021000000000001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BF-4568-8F38-DEEF796A963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Bixby Township</a:t>
            </a:r>
          </a:p>
          <a:p>
            <a:pPr>
              <a:defRPr/>
            </a:pPr>
            <a:r>
              <a:rPr lang="en-US"/>
              <a:t>Other - Non-Ag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F78-4741-BAA5-87CBA51B772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F78-4741-BAA5-87CBA51B772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F78-4741-BAA5-87CBA51B7722}"/>
              </c:ext>
            </c:extLst>
          </c:dPt>
          <c:dLbls>
            <c:dLbl>
              <c:idx val="1"/>
              <c:layout>
                <c:manualLayout>
                  <c:x val="-4.586124495632083E-2"/>
                  <c:y val="4.44633535773813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78-4741-BAA5-87CBA51B77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Bixby!$C$2:$E$2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Bixby!$C$7:$E$7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13.989000000000001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D-462A-B2DE-525797A81FB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Bixby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layout>
        <c:manualLayout>
          <c:xMode val="edge"/>
          <c:yMode val="edge"/>
          <c:x val="0.38029855643044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5DC-455F-BB87-C6B14B42BAF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5DC-455F-BB87-C6B14B42BAF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5DC-455F-BB87-C6B14B42BAF1}"/>
              </c:ext>
            </c:extLst>
          </c:dPt>
          <c:dLbls>
            <c:dLbl>
              <c:idx val="1"/>
              <c:layout>
                <c:manualLayout>
                  <c:x val="-5.3899945360514845E-2"/>
                  <c:y val="-0.1256117403929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DC-455F-BB87-C6B14B42BA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Bixby!$M$2:$O$2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Bixby!$M$3:$O$3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8-49E9-907C-21624BA7A3D8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Bixby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6111111111111108E-2"/>
          <c:y val="0.20314471643166573"/>
          <c:w val="0.93888888888888888"/>
          <c:h val="0.6601614902303878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85D-4737-BFD4-4AC641C3FE2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B39-4AE5-886D-12A5594DC92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B39-4AE5-886D-12A5594DC92F}"/>
              </c:ext>
            </c:extLst>
          </c:dPt>
          <c:dLbls>
            <c:dLbl>
              <c:idx val="1"/>
              <c:layout>
                <c:manualLayout>
                  <c:x val="-5.9621738459163194E-2"/>
                  <c:y val="-9.39696802131634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39-4AE5-886D-12A5594DC9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Bixby!$M$2:$O$2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Bixby!$M$4:$O$4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5D-4737-BFD4-4AC641C3FE2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Bixby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19689814814814816"/>
          <c:w val="0.93888888888888888"/>
          <c:h val="0.6601614902303878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14F-413A-8EFB-AB3E65C6100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14F-413A-8EFB-AB3E65C6100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14F-413A-8EFB-AB3E65C61000}"/>
              </c:ext>
            </c:extLst>
          </c:dPt>
          <c:dLbls>
            <c:dLbl>
              <c:idx val="1"/>
              <c:layout>
                <c:manualLayout>
                  <c:x val="-5.4508134936741157E-2"/>
                  <c:y val="4.31661951762403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500000000000003E-2"/>
                      <c:h val="0.115601851851851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14F-413A-8EFB-AB3E65C610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Bixby!$M$2:$O$2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Bixby!$M$7:$O$7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8-4511-BD15-C090060FF6E5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Burdick Twp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02B-4021-8017-7975112F091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02B-4021-8017-7975112F091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02B-4021-8017-7975112F09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Burdick!$C$2:$E$2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Burdick!$C$3:$E$3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0.67200000000000004</c:v>
                </c:pt>
                <c:pt idx="2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2B-4021-8017-7975112F091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Burdick Township</a:t>
            </a:r>
          </a:p>
          <a:p>
            <a:pPr>
              <a:defRPr/>
            </a:pPr>
            <a:r>
              <a:rPr lang="en-US"/>
              <a:t>52-1 - 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630-45AC-8E4B-645D975BF06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630-45AC-8E4B-645D975BF06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630-45AC-8E4B-645D975BF0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Burdick!$C$2:$E$2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Burdick!$C$4:$E$4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0.67200000000000004</c:v>
                </c:pt>
                <c:pt idx="2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30-45AC-8E4B-645D975BF06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Burdick Township</a:t>
            </a:r>
          </a:p>
          <a:p>
            <a:pPr>
              <a:defRPr/>
            </a:pPr>
            <a:r>
              <a:rPr lang="en-US"/>
              <a:t>52-1 - Other - NA</a:t>
            </a:r>
          </a:p>
        </c:rich>
      </c:tx>
      <c:layout>
        <c:manualLayout>
          <c:xMode val="edge"/>
          <c:yMode val="edge"/>
          <c:x val="0.287012567137717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666666666666666E-2"/>
          <c:y val="0.19689814814814816"/>
          <c:w val="0.93888888888888888"/>
          <c:h val="0.6601614902303878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0BC-483E-9A1D-E705084D8F5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0BC-483E-9A1D-E705084D8F5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0BC-483E-9A1D-E705084D8F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Burdick!$C$2:$E$2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Burdick!$C$7:$E$7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0.67200000000000004</c:v>
                </c:pt>
                <c:pt idx="2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BC-483E-9A1D-E705084D8F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Burdick Township</a:t>
            </a:r>
          </a:p>
          <a:p>
            <a:pPr>
              <a:defRPr/>
            </a:pPr>
            <a:r>
              <a:rPr lang="en-US"/>
              <a:t>52-4 -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358-40E0-A7C2-654D960ECF2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358-40E0-A7C2-654D960ECF2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358-40E0-A7C2-654D960ECF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Burdick!$M$2:$O$2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Burdick!$M$3:$O$3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0.67200000000000004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58-40E0-A7C2-654D960ECF2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Burdick Township</a:t>
            </a:r>
          </a:p>
          <a:p>
            <a:pPr>
              <a:defRPr/>
            </a:pPr>
            <a:r>
              <a:rPr lang="en-US"/>
              <a:t>52-4 - Owner Occupied </a:t>
            </a:r>
          </a:p>
        </c:rich>
      </c:tx>
      <c:layout>
        <c:manualLayout>
          <c:xMode val="edge"/>
          <c:yMode val="edge"/>
          <c:x val="0.2525207786526683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58B-4DD6-A145-64BED688B54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58B-4DD6-A145-64BED688B54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58B-4DD6-A145-64BED688B5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Burdick!$M$2:$O$2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Burdick!$M$4:$O$4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0.67200000000000004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8B-4DD6-A145-64BED688B54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City of Lemmon</a:t>
            </a:r>
          </a:p>
          <a:p>
            <a:pPr>
              <a:defRPr/>
            </a:pPr>
            <a:r>
              <a:rPr lang="en-US"/>
              <a:t>NA - Other</a:t>
            </a:r>
          </a:p>
        </c:rich>
      </c:tx>
      <c:layout>
        <c:manualLayout>
          <c:xMode val="edge"/>
          <c:yMode val="edge"/>
          <c:x val="0.40988742046010768"/>
          <c:y val="4.034289555256107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046-4EE3-BC85-1E1B68867A3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046-4EE3-BC85-1E1B68867A3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F78-46D7-9A6E-208D17FDCB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'City of Lemmon'!$C$2:$E$2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'City of Lemmon'!$C$7:$E$7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10.692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8-46D7-9A6E-208D17FDCBE3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Burdick Township</a:t>
            </a:r>
          </a:p>
          <a:p>
            <a:pPr>
              <a:defRPr/>
            </a:pPr>
            <a:r>
              <a:rPr lang="en-US"/>
              <a:t>52-4 - Other - 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397-43A2-8F02-5FCA726624A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397-43A2-8F02-5FCA726624A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397-43A2-8F02-5FCA726624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Burdick!$M$2:$O$2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Burdick!$M$7:$O$7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0.67200000000000004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97-43A2-8F02-5FCA726624A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Horse Creek Township</a:t>
            </a:r>
          </a:p>
          <a:p>
            <a:pPr>
              <a:defRPr/>
            </a:pPr>
            <a:r>
              <a:rPr lang="en-US"/>
              <a:t>52-4 -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F90-4727-9819-DB80AB967DF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F90-4727-9819-DB80AB967DF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F90-4727-9819-DB80AB967D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'Horse Creek'!$C$2:$E$2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'Horse Creek'!$C$3:$E$3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0.69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90-4727-9819-DB80AB967DF9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Horse Creek Township</a:t>
            </a:r>
          </a:p>
          <a:p>
            <a:pPr>
              <a:defRPr/>
            </a:pPr>
            <a:r>
              <a:rPr lang="en-US"/>
              <a:t>52-4 - Owner Occupied </a:t>
            </a:r>
          </a:p>
        </c:rich>
      </c:tx>
      <c:layout>
        <c:manualLayout>
          <c:xMode val="edge"/>
          <c:yMode val="edge"/>
          <c:x val="0.34387155848450957"/>
          <c:y val="2.7777934620889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5E3-4A06-860B-A6DB9B3316F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5E3-4A06-860B-A6DB9B3316F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5E3-4A06-860B-A6DB9B3316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'Horse Creek'!$C$2:$E$2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'Horse Creek'!$C$4:$E$4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0.69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E3-4A06-860B-A6DB9B3316F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Horse Creek Township</a:t>
            </a:r>
          </a:p>
          <a:p>
            <a:pPr>
              <a:defRPr/>
            </a:pPr>
            <a:r>
              <a:rPr lang="en-US"/>
              <a:t>52-4 - Other - 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44F-41EE-9794-EFD28547CD9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44F-41EE-9794-EFD28547CD9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44F-41EE-9794-EFD28547CD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'Horse Creek'!$C$2:$E$2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'Horse Creek'!$C$7:$E$7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0.69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4F-41EE-9794-EFD28547CD9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Richland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7CC-4AEF-B086-EE3B9A040DB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7CC-4AEF-B086-EE3B9A040DB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7CC-4AEF-B086-EE3B9A040D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Richland!$C$2:$E$2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Richland!$C$3:$E$3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CC-4D14-B7EA-F67298007224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Richland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6EE-4BE6-8794-62DEEA607D3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6EE-4BE6-8794-62DEEA607D3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6EE-4BE6-8794-62DEEA607D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Richland!$C$2:$E$2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Richland!$C$4:$E$4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E-4CA7-9953-B73AB45E6AE1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Richland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305-4629-8BD2-39FAE53FE39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305-4629-8BD2-39FAE53FE39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305-4629-8BD2-39FAE53FE3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Richland!$C$2:$E$2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Richland!$C$7:$E$7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5-4080-8583-0BAA3D9B8A21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DeWitt Township</a:t>
            </a:r>
          </a:p>
          <a:p>
            <a:pPr>
              <a:defRPr/>
            </a:pPr>
            <a:r>
              <a:rPr lang="en-US"/>
              <a:t>52-4 -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EE2-4B71-B3BE-C59218990A0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EE2-4B71-B3BE-C59218990A0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EE2-4B71-B3BE-C59218990A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DeWitt!$C$2:$E$2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DeWitt!$C$3:$E$3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0.47799999999999998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E2-4B71-B3BE-C59218990A04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DeWitt Township</a:t>
            </a:r>
          </a:p>
          <a:p>
            <a:pPr>
              <a:defRPr/>
            </a:pPr>
            <a:r>
              <a:rPr lang="en-US"/>
              <a:t>52-4 - Owner Occupied </a:t>
            </a:r>
          </a:p>
        </c:rich>
      </c:tx>
      <c:layout>
        <c:manualLayout>
          <c:xMode val="edge"/>
          <c:yMode val="edge"/>
          <c:x val="0.33220974911958695"/>
          <c:y val="4.1223310399733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BC1-4787-B87F-C24C01F5EDD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BC1-4787-B87F-C24C01F5EDD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BC1-4787-B87F-C24C01F5ED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DeWitt!$C$2:$E$2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DeWitt!$C$4:$E$4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0.47799999999999998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C1-4787-B87F-C24C01F5EDD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DeWitt Township</a:t>
            </a:r>
          </a:p>
          <a:p>
            <a:pPr>
              <a:defRPr/>
            </a:pPr>
            <a:r>
              <a:rPr lang="en-US"/>
              <a:t>52-4 - Other - 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5F4-434F-8937-0A86B2D09B3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5F4-434F-8937-0A86B2D09B3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5F4-434F-8937-0A86B2D09B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DeWitt!$C$2:$E$2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DeWitt!$C$7:$E$7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0.47799999999999998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F4-434F-8937-0A86B2D09B3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Lincoln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379-4296-940D-647277DB6DE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379-4296-940D-647277DB6DE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379-4296-940D-647277DB6DE8}"/>
              </c:ext>
            </c:extLst>
          </c:dPt>
          <c:dLbls>
            <c:dLbl>
              <c:idx val="0"/>
              <c:layout>
                <c:manualLayout>
                  <c:x val="-8.5235830669681142E-2"/>
                  <c:y val="6.5819525649965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79-4296-940D-647277DB6DE8}"/>
                </c:ext>
              </c:extLst>
            </c:dLbl>
            <c:dLbl>
              <c:idx val="1"/>
              <c:layout>
                <c:manualLayout>
                  <c:x val="-5.5681293607143453E-2"/>
                  <c:y val="-0.12031493940052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79-4296-940D-647277DB6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'Lemmon Rural District'!$C$2:$E$2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'Lemmon Rural District'!$C$3:$E$3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1.05</c:v>
                </c:pt>
                <c:pt idx="2" formatCode="0.000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79-4296-940D-647277DB6DE8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Bison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B54-4E31-B0BC-D6B5BB725C7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B54-4E31-B0BC-D6B5BB725C7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B54-4E31-B0BC-D6B5BB725C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Bison!$C$2:$E$2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Bison!$C$3:$E$3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0.71</c:v>
                </c:pt>
                <c:pt idx="2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54-4E31-B0BC-D6B5BB725C7F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Bison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7B7-4124-B760-16DF4DBA2FC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7B7-4124-B760-16DF4DBA2FC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7B7-4124-B760-16DF4DBA2F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Bison!$C$2:$E$2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Bison!$C$4:$E$4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0.71</c:v>
                </c:pt>
                <c:pt idx="2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B7-4124-B760-16DF4DBA2FCD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Bison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F82-4A6C-BDB2-A126357A85C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F82-4A6C-BDB2-A126357A85C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F82-4A6C-BDB2-A126357A85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Bison!$C$2:$E$2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Bison!$C$7:$E$7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0.71</c:v>
                </c:pt>
                <c:pt idx="2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82-4A6C-BDB2-A126357A85C7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Viking Township</a:t>
            </a:r>
          </a:p>
          <a:p>
            <a:pPr>
              <a:defRPr/>
            </a:pPr>
            <a:r>
              <a:rPr lang="en-US"/>
              <a:t>52-4 -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CA2-4E26-97B2-AEFBC4F70D1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CA2-4E26-97B2-AEFBC4F70D1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CA2-4E26-97B2-AEFBC4F70D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Viking!$C$2:$E$2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Viking!$C$3:$E$3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A2-4E26-97B2-AEFBC4F70D15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Viking Township</a:t>
            </a:r>
          </a:p>
          <a:p>
            <a:pPr>
              <a:defRPr/>
            </a:pPr>
            <a:r>
              <a:rPr lang="en-US"/>
              <a:t>52-4 - Owner Occupied </a:t>
            </a:r>
          </a:p>
        </c:rich>
      </c:tx>
      <c:layout>
        <c:manualLayout>
          <c:xMode val="edge"/>
          <c:yMode val="edge"/>
          <c:x val="0.33220974911958695"/>
          <c:y val="4.1223310399733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E0C-4B8A-9244-ABC2468511D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E0C-4B8A-9244-ABC2468511D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E0C-4B8A-9244-ABC2468511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Viking!$C$2:$E$2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Viking!$C$4:$E$4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0C-4B8A-9244-ABC2468511D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Viking</a:t>
            </a:r>
            <a:r>
              <a:rPr lang="en-US" baseline="0"/>
              <a:t> </a:t>
            </a:r>
            <a:r>
              <a:rPr lang="en-US"/>
              <a:t>Township</a:t>
            </a:r>
          </a:p>
          <a:p>
            <a:pPr>
              <a:defRPr/>
            </a:pPr>
            <a:r>
              <a:rPr lang="en-US"/>
              <a:t>52-4 - Other - NA</a:t>
            </a:r>
          </a:p>
        </c:rich>
      </c:tx>
      <c:layout>
        <c:manualLayout>
          <c:xMode val="edge"/>
          <c:yMode val="edge"/>
          <c:x val="0.36877906976744179"/>
          <c:y val="1.3355590313586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8612303290414878E-2"/>
          <c:y val="0.27628264495372518"/>
          <c:w val="0.9580352885073915"/>
          <c:h val="0.537851004894245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854-4038-BAC1-238D89C082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854-4038-BAC1-238D89C082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854-4038-BAC1-238D89C082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Viking!$C$2:$E$2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Viking!$C$7:$E$7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54-4038-BAC1-238D89C0820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Barrett Township</a:t>
            </a:r>
          </a:p>
          <a:p>
            <a:pPr>
              <a:defRPr/>
            </a:pPr>
            <a:r>
              <a:rPr lang="en-US"/>
              <a:t>52-1  - Ag</a:t>
            </a:r>
          </a:p>
        </c:rich>
      </c:tx>
      <c:layout>
        <c:manualLayout>
          <c:xMode val="edge"/>
          <c:yMode val="edge"/>
          <c:x val="0.31152863117543833"/>
          <c:y val="8.34637317225928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4D4-479D-98EC-C9DBBEC59FB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4D4-479D-98EC-C9DBBEC59FB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4D4-479D-98EC-C9DBBEC59F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Barrett!$C$2:$E$2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Barrett!$C$3:$E$3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0.12</c:v>
                </c:pt>
                <c:pt idx="2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D4-479D-98EC-C9DBBEC59FB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Barrett Township</a:t>
            </a:r>
          </a:p>
          <a:p>
            <a:pPr>
              <a:defRPr/>
            </a:pPr>
            <a:r>
              <a:rPr lang="en-US"/>
              <a:t>52-1 - 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058-4B45-BEAB-2836BBC6BC1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058-4B45-BEAB-2836BBC6BC1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058-4B45-BEAB-2836BBC6BC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Barrett!$C$2:$E$2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Barrett!$C$4:$E$4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0.12</c:v>
                </c:pt>
                <c:pt idx="2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58-4B45-BEAB-2836BBC6BC1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Barrett Township</a:t>
            </a:r>
          </a:p>
          <a:p>
            <a:pPr>
              <a:defRPr/>
            </a:pPr>
            <a:r>
              <a:rPr lang="en-US"/>
              <a:t>52-1 - Other - NA</a:t>
            </a:r>
          </a:p>
        </c:rich>
      </c:tx>
      <c:layout>
        <c:manualLayout>
          <c:xMode val="edge"/>
          <c:yMode val="edge"/>
          <c:x val="0.287012567137717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666666666666666E-2"/>
          <c:y val="0.19689814814814816"/>
          <c:w val="0.93888888888888888"/>
          <c:h val="0.6601614902303878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9AF-4873-9F2C-5F25F96739F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9AF-4873-9F2C-5F25F96739F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9AF-4873-9F2C-5F25F96739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Barrett!$C$2:$E$2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Barrett!$C$7:$E$7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0.12</c:v>
                </c:pt>
                <c:pt idx="2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AF-4873-9F2C-5F25F96739F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Barrett Township</a:t>
            </a:r>
          </a:p>
          <a:p>
            <a:pPr>
              <a:defRPr/>
            </a:pPr>
            <a:r>
              <a:rPr lang="en-US"/>
              <a:t>52-4 -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F69-4CCC-B507-2A3F8572F9B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F69-4CCC-B507-2A3F8572F9B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F69-4CCC-B507-2A3F8572F9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Barrett!$M$2:$O$2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Barrett!$M$3:$O$3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0.12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69-4CCC-B507-2A3F8572F9B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Lincoln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889-410E-8BED-DAF7CB7DD45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889-410E-8BED-DAF7CB7DD45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889-410E-8BED-DAF7CB7DD45C}"/>
              </c:ext>
            </c:extLst>
          </c:dPt>
          <c:dLbls>
            <c:dLbl>
              <c:idx val="0"/>
              <c:layout>
                <c:manualLayout>
                  <c:x val="-7.9385522354260177E-2"/>
                  <c:y val="9.3586812940065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89-410E-8BED-DAF7CB7DD45C}"/>
                </c:ext>
              </c:extLst>
            </c:dLbl>
            <c:dLbl>
              <c:idx val="1"/>
              <c:layout>
                <c:manualLayout>
                  <c:x val="-5.3867236444690644E-2"/>
                  <c:y val="-9.49166464746089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89-410E-8BED-DAF7CB7DD4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'Lemmon Rural District'!$C$2:$E$2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'Lemmon Rural District'!$C$4:$E$4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1.05</c:v>
                </c:pt>
                <c:pt idx="2" formatCode="0.000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89-410E-8BED-DAF7CB7DD45C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Barrett Township</a:t>
            </a:r>
          </a:p>
          <a:p>
            <a:pPr>
              <a:defRPr/>
            </a:pPr>
            <a:r>
              <a:rPr lang="en-US"/>
              <a:t>52-4 - Owner Occupied </a:t>
            </a:r>
          </a:p>
        </c:rich>
      </c:tx>
      <c:layout>
        <c:manualLayout>
          <c:xMode val="edge"/>
          <c:yMode val="edge"/>
          <c:x val="0.2525207786526683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A0D-4869-A2DD-4C89293D9C7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A0D-4869-A2DD-4C89293D9C7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A0D-4869-A2DD-4C89293D9C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Barrett!$M$2:$O$2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Barrett!$M$4:$O$4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0.12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0D-4869-A2DD-4C89293D9C7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Barrett Township</a:t>
            </a:r>
          </a:p>
          <a:p>
            <a:pPr>
              <a:defRPr/>
            </a:pPr>
            <a:r>
              <a:rPr lang="en-US"/>
              <a:t>52-4 - Other - 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FEC-4A4A-939C-EE21998C586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FEC-4A4A-939C-EE21998C586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FEC-4A4A-939C-EE21998C58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Barrett!$M$2:$O$2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Barrett!$M$7:$O$7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0.12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EC-4A4A-939C-EE21998C586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Flat Creek Township</a:t>
            </a:r>
          </a:p>
          <a:p>
            <a:pPr>
              <a:defRPr/>
            </a:pPr>
            <a:r>
              <a:rPr lang="en-US"/>
              <a:t>Ag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6ED-46CE-871F-3F90FCB2989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6ED-46CE-871F-3F90FCB2989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6ED-46CE-871F-3F90FCB298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'Flat Creek'!$C$2:$E$2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'Flat Creek'!$C$3:$E$3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0.32300000000000001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ED-46CE-871F-3F90FCB2989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Flat Creek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layout>
        <c:manualLayout>
          <c:xMode val="edge"/>
          <c:yMode val="edge"/>
          <c:x val="0.31363188976377948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494-404C-92AD-E490FBC347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494-404C-92AD-E490FBC347A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494-404C-92AD-E490FBC347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'Flat Creek'!$C$2:$E$2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'Flat Creek'!$C$4:$E$4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3.23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94-404C-92AD-E490FBC347AF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Flat</a:t>
            </a:r>
            <a:r>
              <a:rPr lang="en-US" baseline="0"/>
              <a:t> Creek</a:t>
            </a:r>
            <a:r>
              <a:rPr lang="en-US"/>
              <a:t> Township</a:t>
            </a:r>
          </a:p>
          <a:p>
            <a:pPr>
              <a:defRPr/>
            </a:pPr>
            <a:r>
              <a:rPr lang="en-US"/>
              <a:t>Other - 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1C7-4C4D-B262-3F297ECFF35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1C7-4C4D-B262-3F297ECFF35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1C7-4C4D-B262-3F297ECFF3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'Flat Creek'!$C$2:$E$2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'Flat Creek'!$C$7:$E$7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0.32300000000000001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C7-4C4D-B262-3F297ECFF35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Anderson Township</a:t>
            </a:r>
          </a:p>
          <a:p>
            <a:pPr>
              <a:defRPr/>
            </a:pPr>
            <a:r>
              <a:rPr lang="en-US"/>
              <a:t>52-1  -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0570359981299673E-2"/>
          <c:y val="0.23445296669570925"/>
          <c:w val="0.95885928003740062"/>
          <c:h val="0.5734556982952657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F4B-40D3-A765-F1EE5B6FA55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F4B-40D3-A765-F1EE5B6FA55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F4B-40D3-A765-F1EE5B6FA5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Anderson!$C$2:$E$2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Anderson!$C$3:$E$3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4B-40D3-A765-F1EE5B6FA55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Anderson Township</a:t>
            </a:r>
          </a:p>
          <a:p>
            <a:pPr>
              <a:defRPr/>
            </a:pPr>
            <a:r>
              <a:rPr lang="en-US"/>
              <a:t>52-1 - 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419415174828862"/>
          <c:w val="0.95856873822975519"/>
          <c:h val="0.5886667854333773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032-4A5A-A892-1016C1C93E9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032-4A5A-A892-1016C1C93E9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032-4A5A-A892-1016C1C93E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Anderson!$C$2:$E$2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Anderson!$C$4:$E$4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32-4A5A-A892-1016C1C93E9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Anderson Township</a:t>
            </a:r>
          </a:p>
          <a:p>
            <a:pPr>
              <a:defRPr/>
            </a:pPr>
            <a:r>
              <a:rPr lang="en-US"/>
              <a:t>52-1 - Other - NA</a:t>
            </a:r>
          </a:p>
        </c:rich>
      </c:tx>
      <c:layout>
        <c:manualLayout>
          <c:xMode val="edge"/>
          <c:yMode val="edge"/>
          <c:x val="0.287012567137717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666703896055544E-2"/>
          <c:y val="0.23652175052509014"/>
          <c:w val="0.86323873345619029"/>
          <c:h val="0.6086509145865859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C14-47F2-AFC6-39F757E28EB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C14-47F2-AFC6-39F757E28EB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C14-47F2-AFC6-39F757E28E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Anderson!$C$2:$E$2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Anderson!$C$7:$E$7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14-47F2-AFC6-39F757E28EB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Anderson Township</a:t>
            </a:r>
          </a:p>
          <a:p>
            <a:pPr>
              <a:defRPr/>
            </a:pPr>
            <a:r>
              <a:rPr lang="en-US"/>
              <a:t>52-4 - Ag</a:t>
            </a:r>
          </a:p>
        </c:rich>
      </c:tx>
      <c:layout>
        <c:manualLayout>
          <c:xMode val="edge"/>
          <c:yMode val="edge"/>
          <c:x val="0.36829895620373931"/>
          <c:y val="3.34903136849135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017201301720131E-2"/>
          <c:y val="0.24493507960875019"/>
          <c:w val="0.95908879590887963"/>
          <c:h val="0.5694756438729329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3CF-47D6-A1E1-DEB476EBFC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3CF-47D6-A1E1-DEB476EBFCA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3CF-47D6-A1E1-DEB476EBFC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Anderson!$N$2:$P$2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Anderson!$N$3:$P$3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CF-47D6-A1E1-DEB476EBFCA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Anderson Township</a:t>
            </a:r>
          </a:p>
          <a:p>
            <a:pPr>
              <a:defRPr/>
            </a:pPr>
            <a:r>
              <a:rPr lang="en-US"/>
              <a:t>52-4 - Owner Occupied </a:t>
            </a:r>
          </a:p>
        </c:rich>
      </c:tx>
      <c:layout>
        <c:manualLayout>
          <c:xMode val="edge"/>
          <c:yMode val="edge"/>
          <c:x val="0.2525207786526683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744-4661-B661-147880410FE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744-4661-B661-147880410FE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744-4661-B661-147880410F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Anderson!$N$2:$P$2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Anderson!$N$4:$P$4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44-4661-B661-147880410FE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Lincoln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795311381531854"/>
          <c:y val="1.372211951641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71C-48A1-B590-8440FC0D067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71C-48A1-B590-8440FC0D067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71C-48A1-B590-8440FC0D0673}"/>
              </c:ext>
            </c:extLst>
          </c:dPt>
          <c:dLbls>
            <c:dLbl>
              <c:idx val="1"/>
              <c:layout>
                <c:manualLayout>
                  <c:x val="-5.5080775684880498E-2"/>
                  <c:y val="4.22580053800793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1C-48A1-B590-8440FC0D06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'Lemmon Rural District'!$C$2:$E$2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'Lemmon Rural District'!$C$7:$E$7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1.05</c:v>
                </c:pt>
                <c:pt idx="2" formatCode="0.000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1C-48A1-B590-8440FC0D0673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Anderson Township</a:t>
            </a:r>
          </a:p>
          <a:p>
            <a:pPr>
              <a:defRPr/>
            </a:pPr>
            <a:r>
              <a:rPr lang="en-US"/>
              <a:t>52-4 - Other - 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8482417013422339E-2"/>
          <c:y val="0.23059042563166562"/>
          <c:w val="0.96083667660654426"/>
          <c:h val="0.5946893573484169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9BB-4CCF-8A58-096C2DDCE3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9BB-4CCF-8A58-096C2DDCE3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9BB-4CCF-8A58-096C2DDCE3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Anderson!$N$2:$P$2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Anderson!$N$7:$P$7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BB-4CCF-8A58-096C2DDCE38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Marshfield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73B-445E-906F-41D53B4C27C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73B-445E-906F-41D53B4C27C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73B-445E-906F-41D53B4C27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Marshfield!$C$2:$E$2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Marshfield!$C$3:$E$3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1.145</c:v>
                </c:pt>
                <c:pt idx="2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3B-445E-906F-41D53B4C27C6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Marshfield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399-44FC-B515-BF55D0E74A0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399-44FC-B515-BF55D0E74A0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399-44FC-B515-BF55D0E74A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Marshfield!$C$2:$E$2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Marshfield!$C$4:$E$4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1.145</c:v>
                </c:pt>
                <c:pt idx="2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99-44FC-B515-BF55D0E74A03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Marshfield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17C-4032-9388-45ADD77DF46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17C-4032-9388-45ADD77DF46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17C-4032-9388-45ADD77DF4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Marshfield!$C$2:$E$2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Marshfield!$C$5:$E$5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1.145</c:v>
                </c:pt>
                <c:pt idx="2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7C-4032-9388-45ADD77DF467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Fredlund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9F7-40A3-BEDF-BE39BBC0265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9F7-40A3-BEDF-BE39BBC0265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9F7-40A3-BEDF-BE39BBC026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Fredlund!$C$2:$E$2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Fredlund!$C$3:$E$3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1.0640000000000001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F7-40A3-BEDF-BE39BBC0265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Fredlund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layout>
        <c:manualLayout>
          <c:xMode val="edge"/>
          <c:yMode val="edge"/>
          <c:x val="0.38352439815990741"/>
          <c:y val="3.7037014130396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B38-49D5-8C6D-772D1B02B57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B38-49D5-8C6D-772D1B02B57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B38-49D5-8C6D-772D1B02B5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Fredlund!$C$2:$E$2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Fredlund!$C$4:$E$4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1.0640000000000001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38-49D5-8C6D-772D1B02B578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Fredlund Township</a:t>
            </a:r>
          </a:p>
          <a:p>
            <a:pPr>
              <a:defRPr/>
            </a:pPr>
            <a:r>
              <a:rPr lang="en-US"/>
              <a:t>Other - NA</a:t>
            </a:r>
          </a:p>
        </c:rich>
      </c:tx>
      <c:layout>
        <c:manualLayout>
          <c:xMode val="edge"/>
          <c:yMode val="edge"/>
          <c:x val="0.39346767137978722"/>
          <c:y val="2.3426057892490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8673835125448029E-2"/>
          <c:y val="0.21887746757550752"/>
          <c:w val="0.94086021505376349"/>
          <c:h val="0.5829762037980956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60E-487A-931F-C62C3E12E42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60E-487A-931F-C62C3E12E42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60E-487A-931F-C62C3E12E4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Fredlund!$C$2:$E$2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Fredlund!$C$7:$E$7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1.0640000000000001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0E-487A-931F-C62C3E12E42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Glendo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layout>
        <c:manualLayout>
          <c:xMode val="edge"/>
          <c:yMode val="edge"/>
          <c:x val="0.36837806564502018"/>
          <c:y val="1.17820305788533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832-4D92-998C-BE6BD4E376B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832-4D92-998C-BE6BD4E376B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832-4D92-998C-BE6BD4E376B1}"/>
              </c:ext>
            </c:extLst>
          </c:dPt>
          <c:dLbls>
            <c:dLbl>
              <c:idx val="2"/>
              <c:layout>
                <c:manualLayout>
                  <c:x val="0.11716140321169531"/>
                  <c:y val="-0.171630478412289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32-4D92-998C-BE6BD4E376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Glendo!$C$2:$E$2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Glendo!$C$3:$E$3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0.127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32-4D92-998C-BE6BD4E376B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Glendo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layout>
        <c:manualLayout>
          <c:xMode val="edge"/>
          <c:yMode val="edge"/>
          <c:x val="0.38352439815990741"/>
          <c:y val="3.7037014130396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7F6-44BB-A60D-1AD0675CE2E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7F6-44BB-A60D-1AD0675CE2E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7F6-44BB-A60D-1AD0675CE2E9}"/>
              </c:ext>
            </c:extLst>
          </c:dPt>
          <c:dLbls>
            <c:dLbl>
              <c:idx val="1"/>
              <c:layout>
                <c:manualLayout>
                  <c:x val="-8.2057263003414899E-2"/>
                  <c:y val="1.88713495032683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F6-44BB-A60D-1AD0675CE2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Glendo!$C$2:$E$2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Glendo!$C$4:$E$4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0.127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F6-44BB-A60D-1AD0675CE2E9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Glendo Township</a:t>
            </a:r>
          </a:p>
          <a:p>
            <a:pPr>
              <a:defRPr/>
            </a:pPr>
            <a:r>
              <a:rPr lang="en-US"/>
              <a:t>Other - NA</a:t>
            </a:r>
          </a:p>
        </c:rich>
      </c:tx>
      <c:layout>
        <c:manualLayout>
          <c:xMode val="edge"/>
          <c:yMode val="edge"/>
          <c:x val="0.39346767137978722"/>
          <c:y val="2.3426057892490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48C-464D-8B72-509C324C670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48C-464D-8B72-509C324C670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48C-464D-8B72-509C324C6706}"/>
              </c:ext>
            </c:extLst>
          </c:dPt>
          <c:dLbls>
            <c:dLbl>
              <c:idx val="1"/>
              <c:layout>
                <c:manualLayout>
                  <c:x val="-6.3207179747692827E-2"/>
                  <c:y val="6.53823735208073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8C-464D-8B72-509C324C6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Glendo!$C$2:$E$2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Glendo!$C$7:$E$7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0.127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8C-464D-8B72-509C324C670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Town of Bison</a:t>
            </a:r>
          </a:p>
          <a:p>
            <a:pPr>
              <a:defRPr/>
            </a:pPr>
            <a:r>
              <a:rPr lang="en-US"/>
              <a:t>Ag Land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374743000874890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26111283400092067"/>
          <c:w val="0.96944444444444444"/>
          <c:h val="0.5491670653051646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D06-4E80-BA51-4970F8EDC58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D06-4E80-BA51-4970F8EDC58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D06-4E80-BA51-4970F8EDC5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'Town of Bison'!$C$2:$E$2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'Town of Bison'!$C$3:$E$3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11.576000000000001</c:v>
                </c:pt>
                <c:pt idx="2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3-4AC2-978F-405417A02C3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White Hill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7B3-42D8-8925-601A4396040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7B3-42D8-8925-601A4396040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7B3-42D8-8925-601A439604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'White Hill'!$C$2:$E$2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'White Hill'!$C$3:$E$3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0.66100000000000003</c:v>
                </c:pt>
                <c:pt idx="2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B3-42D8-8925-601A43960402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White Hill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729-46A8-9F43-8D5296BB919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729-46A8-9F43-8D5296BB919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729-46A8-9F43-8D5296BB91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'White Hill'!$C$2:$E$2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'White Hill'!$C$4:$E$4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0.66100000000000003</c:v>
                </c:pt>
                <c:pt idx="2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29-46A8-9F43-8D5296BB9190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White Hill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F4D-4DC7-8951-933009837C1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F4D-4DC7-8951-933009837C1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F4D-4DC7-8951-933009837C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'White Hill'!$C$2:$E$2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'White Hill'!$C$7:$E$7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0.66100000000000003</c:v>
                </c:pt>
                <c:pt idx="2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4D-4DC7-8951-933009837C14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Jones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layout>
        <c:manualLayout>
          <c:xMode val="edge"/>
          <c:yMode val="edge"/>
          <c:x val="0.38368271954674221"/>
          <c:y val="1.6640662901116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E0E-4E69-91D5-10A74AD2146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E0E-4E69-91D5-10A74AD2146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E0E-4E69-91D5-10A74AD214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Jones!$C$2:$E$2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Jones!$C$3:$E$3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0.66100000000000003</c:v>
                </c:pt>
                <c:pt idx="2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0E-4E69-91D5-10A74AD21468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Jones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C07-4C83-BD0E-23FE6BF83F5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C07-4C83-BD0E-23FE6BF83F5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C07-4C83-BD0E-23FE6BF83F5C}"/>
              </c:ext>
            </c:extLst>
          </c:dPt>
          <c:dLbls>
            <c:dLbl>
              <c:idx val="1"/>
              <c:layout>
                <c:manualLayout>
                  <c:x val="-6.1282038819221674E-2"/>
                  <c:y val="-8.74525657796406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07-4C83-BD0E-23FE6BF83F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Jones!$C$2:$E$2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Jones!$C$4:$E$4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0.66100000000000003</c:v>
                </c:pt>
                <c:pt idx="2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07-4C83-BD0E-23FE6BF83F5C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Jones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855-4023-8CAF-1A57B2E79A9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855-4023-8CAF-1A57B2E79A9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855-4023-8CAF-1A57B2E79A90}"/>
              </c:ext>
            </c:extLst>
          </c:dPt>
          <c:dLbls>
            <c:dLbl>
              <c:idx val="1"/>
              <c:layout>
                <c:manualLayout>
                  <c:x val="-6.8108292019053246E-2"/>
                  <c:y val="4.7271251976783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55-4023-8CAF-1A57B2E79A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Jones!$C$2:$E$2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Jones!$C$7:$E$7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0.66100000000000003</c:v>
                </c:pt>
                <c:pt idx="2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55-4023-8CAF-1A57B2E79A90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Maltby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8CB-4E7D-B22F-E8EC9D524B9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8CB-4E7D-B22F-E8EC9D524B9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8CB-4E7D-B22F-E8EC9D524B91}"/>
              </c:ext>
            </c:extLst>
          </c:dPt>
          <c:dLbls>
            <c:dLbl>
              <c:idx val="1"/>
              <c:layout>
                <c:manualLayout>
                  <c:x val="-7.0668738776074047E-2"/>
                  <c:y val="-0.1476294932212763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CB-4E7D-B22F-E8EC9D524B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Maltby!$C$2:$E$2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Maltby!$C$3:$E$3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0.19400000000000001</c:v>
                </c:pt>
                <c:pt idx="2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CB-4E7D-B22F-E8EC9D524B91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Maltby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AAF-44D9-BFEC-31780A79ED7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AAF-44D9-BFEC-31780A79ED7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AAF-44D9-BFEC-31780A79ED7A}"/>
              </c:ext>
            </c:extLst>
          </c:dPt>
          <c:dLbls>
            <c:dLbl>
              <c:idx val="1"/>
              <c:layout>
                <c:manualLayout>
                  <c:x val="-6.9794861168669828E-2"/>
                  <c:y val="-7.06546682944314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AF-44D9-BFEC-31780A79ED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Richland!$C$2:$E$2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Richland!$C$4:$E$4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AF-44D9-BFEC-31780A79ED7A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Maltby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75B-441A-8ED3-FF67007CA5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75B-441A-8ED3-FF67007CA5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75B-441A-8ED3-FF67007CA5B2}"/>
              </c:ext>
            </c:extLst>
          </c:dPt>
          <c:dLbls>
            <c:dLbl>
              <c:idx val="1"/>
              <c:layout>
                <c:manualLayout>
                  <c:x val="-5.6316894598701608E-2"/>
                  <c:y val="4.7271251976783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5B-441A-8ED3-FF67007CA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Richland!$C$2:$E$2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Richland!$C$7:$E$7</c:f>
              <c:numCache>
                <c:formatCode>General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 formatCode="0.000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5B-441A-8ED3-FF67007CA5B2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Easter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772-4542-89A6-DF33523458D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772-4542-89A6-DF33523458D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772-4542-89A6-DF33523458D3}"/>
              </c:ext>
            </c:extLst>
          </c:dPt>
          <c:dLbls>
            <c:dLbl>
              <c:idx val="1"/>
              <c:layout>
                <c:manualLayout>
                  <c:x val="-7.0668738776074047E-2"/>
                  <c:y val="-0.1476294932212763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72-4542-89A6-DF33523458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Easter!$C$2:$E$2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Easter!$C$3:$E$3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72-4542-89A6-DF33523458D3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Town of Bison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layout>
        <c:manualLayout>
          <c:xMode val="edge"/>
          <c:yMode val="edge"/>
          <c:x val="0.3830763342082239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425-4D1F-8929-31A320544E1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425-4D1F-8929-31A320544E1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425-4D1F-8929-31A320544E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'Town of Bison'!$C$2:$E$2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'Town of Bison'!$C$4:$E$4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11.576000000000001</c:v>
                </c:pt>
                <c:pt idx="2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BA-4178-8F66-EF6321CAFC06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Easter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EAE-4297-AF5E-E38245178ED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EAE-4297-AF5E-E38245178ED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EAE-4297-AF5E-E38245178EDA}"/>
              </c:ext>
            </c:extLst>
          </c:dPt>
          <c:dLbls>
            <c:dLbl>
              <c:idx val="1"/>
              <c:layout>
                <c:manualLayout>
                  <c:x val="-5.9268545379196153E-2"/>
                  <c:y val="9.135344760312519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AE-4297-AF5E-E38245178E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Easter!$C$2:$E$2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Easter!$C$4:$E$4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AE-4297-AF5E-E38245178EDA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Easter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45B-45EA-BD5C-58759C300AD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45B-45EA-BD5C-58759C300AD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45B-45EA-BD5C-58759C300AD3}"/>
              </c:ext>
            </c:extLst>
          </c:dPt>
          <c:dLbls>
            <c:dLbl>
              <c:idx val="1"/>
              <c:layout>
                <c:manualLayout>
                  <c:x val="-5.6316894598701608E-2"/>
                  <c:y val="4.7271251976783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5B-45EA-BD5C-58759C300A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Easter!$C$2:$E$2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Easter!$C$7:$E$7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5B-45EA-BD5C-58759C300AD3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Pleasant Valley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1C4-408F-ABAC-D98F5C0CB7E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1C4-408F-ABAC-D98F5C0CB7E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1C4-408F-ABAC-D98F5C0CB7E9}"/>
              </c:ext>
            </c:extLst>
          </c:dPt>
          <c:dLbls>
            <c:dLbl>
              <c:idx val="1"/>
              <c:layout>
                <c:manualLayout>
                  <c:x val="-7.0668738776074047E-2"/>
                  <c:y val="-0.1476294932212763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C4-408F-ABAC-D98F5C0CB7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 PleasantValley'!$C$2:$E$2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 PleasantValley'!$C$3:$E$3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5.468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C4-408F-ABAC-D98F5C0CB7E9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Pleasant Valley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248339973439574E-2"/>
          <c:y val="0.25641990511171925"/>
          <c:w val="0.96104471004869407"/>
          <c:h val="0.5640515735132868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6E5-4596-890B-ED6732DC9E7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6E5-4596-890B-ED6732DC9E7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6E5-4596-890B-ED6732DC9E77}"/>
              </c:ext>
            </c:extLst>
          </c:dPt>
          <c:dLbls>
            <c:dLbl>
              <c:idx val="1"/>
              <c:layout>
                <c:manualLayout>
                  <c:x val="-5.9268545379196153E-2"/>
                  <c:y val="9.135344760312519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E5-4596-890B-ED6732DC9E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 PleasantValley'!$C$2:$E$2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 PleasantValley'!$C$4:$E$4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7.194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E5-4596-890B-ED6732DC9E77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Pleasant Valley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872762812543169"/>
          <c:y val="1.6824395373291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0FC-464B-B094-151DCCE3055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0FC-464B-B094-151DCCE3055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0FC-464B-B094-151DCCE30550}"/>
              </c:ext>
            </c:extLst>
          </c:dPt>
          <c:dLbls>
            <c:dLbl>
              <c:idx val="1"/>
              <c:layout>
                <c:manualLayout>
                  <c:x val="-5.6316894598701608E-2"/>
                  <c:y val="4.7271251976783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FC-464B-B094-151DCCE305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 PleasantValley'!$C$2:$E$2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' PleasantValley'!$C$7:$E$7</c:f>
              <c:numCache>
                <c:formatCode>0.000</c:formatCode>
                <c:ptCount val="3"/>
                <c:pt idx="0">
                  <c:v>2.7040000000000002</c:v>
                </c:pt>
                <c:pt idx="1">
                  <c:v>0.66100000000000003</c:v>
                </c:pt>
                <c:pt idx="2">
                  <c:v>10.530999999999999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FC-464B-B094-151DCCE30550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Rockford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A1D-4E6D-A08D-ABA541EC1EE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A1D-4E6D-A08D-ABA541EC1EE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A1D-4E6D-A08D-ABA541EC1EED}"/>
              </c:ext>
            </c:extLst>
          </c:dPt>
          <c:dLbls>
            <c:dLbl>
              <c:idx val="1"/>
              <c:layout>
                <c:manualLayout>
                  <c:x val="-7.0668738776074047E-2"/>
                  <c:y val="-0.1476294932212763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1D-4E6D-A08D-ABA541EC1E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Rockford!$C$2:$E$2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Rockford!$C$3:$E$3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0.57099999999999995</c:v>
                </c:pt>
                <c:pt idx="2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1D-4E6D-A08D-ABA541EC1EED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Rockford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669-4CFA-8FB1-AC600C39302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669-4CFA-8FB1-AC600C39302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669-4CFA-8FB1-AC600C39302A}"/>
              </c:ext>
            </c:extLst>
          </c:dPt>
          <c:dLbls>
            <c:dLbl>
              <c:idx val="1"/>
              <c:layout>
                <c:manualLayout>
                  <c:x val="-5.9268545379196153E-2"/>
                  <c:y val="9.135344760312519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69-4CFA-8FB1-AC600C3930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Rockford!$C$2:$E$2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Rockford!$C$4:$E$4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0.57099999999999995</c:v>
                </c:pt>
                <c:pt idx="2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69-4CFA-8FB1-AC600C39302A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Rockford Township</a:t>
            </a:r>
          </a:p>
          <a:p>
            <a:pPr>
              <a:defRPr/>
            </a:pPr>
            <a:r>
              <a:rPr lang="en-US"/>
              <a:t>Other - Non Ag</a:t>
            </a:r>
          </a:p>
        </c:rich>
      </c:tx>
      <c:layout>
        <c:manualLayout>
          <c:xMode val="edge"/>
          <c:yMode val="edge"/>
          <c:x val="0.3872762812543169"/>
          <c:y val="1.6824395373291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A80-4C96-B748-E9B15EF4F01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A80-4C96-B748-E9B15EF4F01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A80-4C96-B748-E9B15EF4F01C}"/>
              </c:ext>
            </c:extLst>
          </c:dPt>
          <c:dLbls>
            <c:dLbl>
              <c:idx val="1"/>
              <c:layout>
                <c:manualLayout>
                  <c:x val="-5.6316894598701608E-2"/>
                  <c:y val="4.7271251976783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80-4C96-B748-E9B15EF4F0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Rockford!$C$2:$E$2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Rockford!$C$7:$E$7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0.57099999999999995</c:v>
                </c:pt>
                <c:pt idx="2">
                  <c:v>10.487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80-4C96-B748-E9B15EF4F01C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Wells Township</a:t>
            </a:r>
          </a:p>
          <a:p>
            <a:pPr>
              <a:defRPr/>
            </a:pPr>
            <a:r>
              <a:rPr lang="en-US"/>
              <a:t>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56D-4A76-BD1F-B0D8BD1ACD4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56D-4A76-BD1F-B0D8BD1ACD4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56D-4A76-BD1F-B0D8BD1ACD45}"/>
              </c:ext>
            </c:extLst>
          </c:dPt>
          <c:dLbls>
            <c:dLbl>
              <c:idx val="1"/>
              <c:layout>
                <c:manualLayout>
                  <c:x val="-7.0668738776074047E-2"/>
                  <c:y val="-0.1476294932212763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6D-4A76-BD1F-B0D8BD1ACD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Wells!$C$2:$E$2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Wells!$C$3:$E$3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0.27600000000000002</c:v>
                </c:pt>
                <c:pt idx="2">
                  <c:v>4.3710000000000004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6D-4A76-BD1F-B0D8BD1ACD45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Wells Township</a:t>
            </a:r>
          </a:p>
          <a:p>
            <a:pPr>
              <a:defRPr/>
            </a:pPr>
            <a:r>
              <a:rPr lang="en-US"/>
              <a:t>Owner Occupied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83F-41E1-9FDA-CEAD5CD59A7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83F-41E1-9FDA-CEAD5CD59A7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83F-41E1-9FDA-CEAD5CD59A70}"/>
              </c:ext>
            </c:extLst>
          </c:dPt>
          <c:dLbls>
            <c:dLbl>
              <c:idx val="1"/>
              <c:layout>
                <c:manualLayout>
                  <c:x val="-5.9268545379196153E-2"/>
                  <c:y val="9.135344760312519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3F-41E1-9FDA-CEAD5CD59A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Wells!$C$2:$E$2</c:f>
              <c:strCache>
                <c:ptCount val="3"/>
                <c:pt idx="0">
                  <c:v>County</c:v>
                </c:pt>
                <c:pt idx="1">
                  <c:v>Civil</c:v>
                </c:pt>
                <c:pt idx="2">
                  <c:v>Total
School</c:v>
                </c:pt>
              </c:strCache>
            </c:strRef>
          </c:cat>
          <c:val>
            <c:numRef>
              <c:f>Wells!$C$4:$E$4</c:f>
              <c:numCache>
                <c:formatCode>0.000</c:formatCode>
                <c:ptCount val="3"/>
                <c:pt idx="0" formatCode="General">
                  <c:v>2.7040000000000002</c:v>
                </c:pt>
                <c:pt idx="1">
                  <c:v>0.27600000000000002</c:v>
                </c:pt>
                <c:pt idx="2">
                  <c:v>6.4559999999999995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3F-41E1-9FDA-CEAD5CD59A70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5" Type="http://schemas.openxmlformats.org/officeDocument/2006/relationships/chart" Target="../charts/chart69.xml"/><Relationship Id="rId4" Type="http://schemas.openxmlformats.org/officeDocument/2006/relationships/chart" Target="../charts/chart6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6.xml"/><Relationship Id="rId2" Type="http://schemas.openxmlformats.org/officeDocument/2006/relationships/chart" Target="../charts/chart75.xml"/><Relationship Id="rId1" Type="http://schemas.openxmlformats.org/officeDocument/2006/relationships/chart" Target="../charts/chart74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9.xml"/><Relationship Id="rId2" Type="http://schemas.openxmlformats.org/officeDocument/2006/relationships/chart" Target="../charts/chart78.xml"/><Relationship Id="rId1" Type="http://schemas.openxmlformats.org/officeDocument/2006/relationships/chart" Target="../charts/chart77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2.xml"/><Relationship Id="rId2" Type="http://schemas.openxmlformats.org/officeDocument/2006/relationships/chart" Target="../charts/chart81.xml"/><Relationship Id="rId1" Type="http://schemas.openxmlformats.org/officeDocument/2006/relationships/chart" Target="../charts/chart80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5.xml"/><Relationship Id="rId2" Type="http://schemas.openxmlformats.org/officeDocument/2006/relationships/chart" Target="../charts/chart84.xml"/><Relationship Id="rId1" Type="http://schemas.openxmlformats.org/officeDocument/2006/relationships/chart" Target="../charts/chart83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2" Type="http://schemas.openxmlformats.org/officeDocument/2006/relationships/chart" Target="../charts/chart87.xml"/><Relationship Id="rId1" Type="http://schemas.openxmlformats.org/officeDocument/2006/relationships/chart" Target="../charts/chart86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1.xml"/><Relationship Id="rId2" Type="http://schemas.openxmlformats.org/officeDocument/2006/relationships/chart" Target="../charts/chart90.xml"/><Relationship Id="rId1" Type="http://schemas.openxmlformats.org/officeDocument/2006/relationships/chart" Target="../charts/chart8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4.xml"/><Relationship Id="rId2" Type="http://schemas.openxmlformats.org/officeDocument/2006/relationships/chart" Target="../charts/chart93.xml"/><Relationship Id="rId1" Type="http://schemas.openxmlformats.org/officeDocument/2006/relationships/chart" Target="../charts/chart9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7.xml"/><Relationship Id="rId2" Type="http://schemas.openxmlformats.org/officeDocument/2006/relationships/chart" Target="../charts/chart96.xml"/><Relationship Id="rId1" Type="http://schemas.openxmlformats.org/officeDocument/2006/relationships/chart" Target="../charts/chart95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0.xml"/><Relationship Id="rId2" Type="http://schemas.openxmlformats.org/officeDocument/2006/relationships/chart" Target="../charts/chart99.xml"/><Relationship Id="rId1" Type="http://schemas.openxmlformats.org/officeDocument/2006/relationships/chart" Target="../charts/chart98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3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6.xml"/><Relationship Id="rId2" Type="http://schemas.openxmlformats.org/officeDocument/2006/relationships/chart" Target="../charts/chart105.xml"/><Relationship Id="rId1" Type="http://schemas.openxmlformats.org/officeDocument/2006/relationships/chart" Target="../charts/chart104.xml"/><Relationship Id="rId6" Type="http://schemas.openxmlformats.org/officeDocument/2006/relationships/chart" Target="../charts/chart109.xml"/><Relationship Id="rId5" Type="http://schemas.openxmlformats.org/officeDocument/2006/relationships/chart" Target="../charts/chart108.xml"/><Relationship Id="rId4" Type="http://schemas.openxmlformats.org/officeDocument/2006/relationships/chart" Target="../charts/chart107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2.xml"/><Relationship Id="rId2" Type="http://schemas.openxmlformats.org/officeDocument/2006/relationships/chart" Target="../charts/chart111.xml"/><Relationship Id="rId1" Type="http://schemas.openxmlformats.org/officeDocument/2006/relationships/chart" Target="../charts/chart110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5.xml"/><Relationship Id="rId2" Type="http://schemas.openxmlformats.org/officeDocument/2006/relationships/chart" Target="../charts/chart114.xml"/><Relationship Id="rId1" Type="http://schemas.openxmlformats.org/officeDocument/2006/relationships/chart" Target="../charts/chart113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1.xml"/><Relationship Id="rId2" Type="http://schemas.openxmlformats.org/officeDocument/2006/relationships/chart" Target="../charts/chart120.xml"/><Relationship Id="rId1" Type="http://schemas.openxmlformats.org/officeDocument/2006/relationships/chart" Target="../charts/chart119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4.xml"/><Relationship Id="rId2" Type="http://schemas.openxmlformats.org/officeDocument/2006/relationships/chart" Target="../charts/chart123.xml"/><Relationship Id="rId1" Type="http://schemas.openxmlformats.org/officeDocument/2006/relationships/chart" Target="../charts/chart1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7.xml"/><Relationship Id="rId2" Type="http://schemas.openxmlformats.org/officeDocument/2006/relationships/chart" Target="../charts/chart126.xml"/><Relationship Id="rId1" Type="http://schemas.openxmlformats.org/officeDocument/2006/relationships/chart" Target="../charts/chart125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0.xml"/><Relationship Id="rId2" Type="http://schemas.openxmlformats.org/officeDocument/2006/relationships/chart" Target="../charts/chart129.xml"/><Relationship Id="rId1" Type="http://schemas.openxmlformats.org/officeDocument/2006/relationships/chart" Target="../charts/chart128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3.xml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6.xml"/><Relationship Id="rId2" Type="http://schemas.openxmlformats.org/officeDocument/2006/relationships/chart" Target="../charts/chart135.xml"/><Relationship Id="rId1" Type="http://schemas.openxmlformats.org/officeDocument/2006/relationships/chart" Target="../charts/chart13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9.xml"/><Relationship Id="rId2" Type="http://schemas.openxmlformats.org/officeDocument/2006/relationships/chart" Target="../charts/chart138.xml"/><Relationship Id="rId1" Type="http://schemas.openxmlformats.org/officeDocument/2006/relationships/chart" Target="../charts/chart137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2.xml"/><Relationship Id="rId2" Type="http://schemas.openxmlformats.org/officeDocument/2006/relationships/chart" Target="../charts/chart141.xml"/><Relationship Id="rId1" Type="http://schemas.openxmlformats.org/officeDocument/2006/relationships/chart" Target="../charts/chart140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5.xml"/><Relationship Id="rId2" Type="http://schemas.openxmlformats.org/officeDocument/2006/relationships/chart" Target="../charts/chart144.xml"/><Relationship Id="rId1" Type="http://schemas.openxmlformats.org/officeDocument/2006/relationships/chart" Target="../charts/chart143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8.xml"/><Relationship Id="rId2" Type="http://schemas.openxmlformats.org/officeDocument/2006/relationships/chart" Target="../charts/chart147.xml"/><Relationship Id="rId1" Type="http://schemas.openxmlformats.org/officeDocument/2006/relationships/chart" Target="../charts/chart14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1.xml"/><Relationship Id="rId2" Type="http://schemas.openxmlformats.org/officeDocument/2006/relationships/chart" Target="../charts/chart150.xml"/><Relationship Id="rId1" Type="http://schemas.openxmlformats.org/officeDocument/2006/relationships/chart" Target="../charts/chart149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4.xml"/><Relationship Id="rId2" Type="http://schemas.openxmlformats.org/officeDocument/2006/relationships/chart" Target="../charts/chart153.xml"/><Relationship Id="rId1" Type="http://schemas.openxmlformats.org/officeDocument/2006/relationships/chart" Target="../charts/chart152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7.xml"/><Relationship Id="rId2" Type="http://schemas.openxmlformats.org/officeDocument/2006/relationships/chart" Target="../charts/chart156.xml"/><Relationship Id="rId1" Type="http://schemas.openxmlformats.org/officeDocument/2006/relationships/chart" Target="../charts/chart155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0.xml"/><Relationship Id="rId2" Type="http://schemas.openxmlformats.org/officeDocument/2006/relationships/chart" Target="../charts/chart159.xml"/><Relationship Id="rId1" Type="http://schemas.openxmlformats.org/officeDocument/2006/relationships/chart" Target="../charts/chart158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3.xml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6" Type="http://schemas.openxmlformats.org/officeDocument/2006/relationships/chart" Target="../charts/chart166.xml"/><Relationship Id="rId5" Type="http://schemas.openxmlformats.org/officeDocument/2006/relationships/chart" Target="../charts/chart165.xml"/><Relationship Id="rId4" Type="http://schemas.openxmlformats.org/officeDocument/2006/relationships/chart" Target="../charts/chart164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9.xml"/><Relationship Id="rId2" Type="http://schemas.openxmlformats.org/officeDocument/2006/relationships/chart" Target="../charts/chart168.xml"/><Relationship Id="rId1" Type="http://schemas.openxmlformats.org/officeDocument/2006/relationships/chart" Target="../charts/chart16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2.xml"/><Relationship Id="rId2" Type="http://schemas.openxmlformats.org/officeDocument/2006/relationships/chart" Target="../charts/chart171.xml"/><Relationship Id="rId1" Type="http://schemas.openxmlformats.org/officeDocument/2006/relationships/chart" Target="../charts/chart170.xml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5.xml"/><Relationship Id="rId2" Type="http://schemas.openxmlformats.org/officeDocument/2006/relationships/chart" Target="../charts/chart174.xml"/><Relationship Id="rId1" Type="http://schemas.openxmlformats.org/officeDocument/2006/relationships/chart" Target="../charts/chart173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8.xml"/><Relationship Id="rId2" Type="http://schemas.openxmlformats.org/officeDocument/2006/relationships/chart" Target="../charts/chart177.xml"/><Relationship Id="rId1" Type="http://schemas.openxmlformats.org/officeDocument/2006/relationships/chart" Target="../charts/chart176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1.xml"/><Relationship Id="rId2" Type="http://schemas.openxmlformats.org/officeDocument/2006/relationships/chart" Target="../charts/chart180.xml"/><Relationship Id="rId1" Type="http://schemas.openxmlformats.org/officeDocument/2006/relationships/chart" Target="../charts/chart179.xml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4.xml"/><Relationship Id="rId2" Type="http://schemas.openxmlformats.org/officeDocument/2006/relationships/chart" Target="../charts/chart183.xml"/><Relationship Id="rId1" Type="http://schemas.openxmlformats.org/officeDocument/2006/relationships/chart" Target="../charts/chart182.xml"/><Relationship Id="rId6" Type="http://schemas.openxmlformats.org/officeDocument/2006/relationships/chart" Target="../charts/chart187.xml"/><Relationship Id="rId5" Type="http://schemas.openxmlformats.org/officeDocument/2006/relationships/chart" Target="../charts/chart186.xml"/><Relationship Id="rId4" Type="http://schemas.openxmlformats.org/officeDocument/2006/relationships/chart" Target="../charts/chart185.xml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0.xml"/><Relationship Id="rId2" Type="http://schemas.openxmlformats.org/officeDocument/2006/relationships/chart" Target="../charts/chart189.xml"/><Relationship Id="rId1" Type="http://schemas.openxmlformats.org/officeDocument/2006/relationships/chart" Target="../charts/chart188.xml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3.xml"/><Relationship Id="rId2" Type="http://schemas.openxmlformats.org/officeDocument/2006/relationships/chart" Target="../charts/chart192.xml"/><Relationship Id="rId1" Type="http://schemas.openxmlformats.org/officeDocument/2006/relationships/chart" Target="../charts/chart191.xml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6.xml"/><Relationship Id="rId2" Type="http://schemas.openxmlformats.org/officeDocument/2006/relationships/chart" Target="../charts/chart195.xml"/><Relationship Id="rId1" Type="http://schemas.openxmlformats.org/officeDocument/2006/relationships/chart" Target="../charts/chart194.xml"/><Relationship Id="rId5" Type="http://schemas.openxmlformats.org/officeDocument/2006/relationships/chart" Target="../charts/chart198.xml"/><Relationship Id="rId4" Type="http://schemas.openxmlformats.org/officeDocument/2006/relationships/chart" Target="../charts/chart197.xml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1.xml"/><Relationship Id="rId2" Type="http://schemas.openxmlformats.org/officeDocument/2006/relationships/chart" Target="../charts/chart200.xml"/><Relationship Id="rId1" Type="http://schemas.openxmlformats.org/officeDocument/2006/relationships/chart" Target="../charts/chart199.xml"/><Relationship Id="rId6" Type="http://schemas.openxmlformats.org/officeDocument/2006/relationships/chart" Target="../charts/chart204.xml"/><Relationship Id="rId5" Type="http://schemas.openxmlformats.org/officeDocument/2006/relationships/chart" Target="../charts/chart203.xml"/><Relationship Id="rId4" Type="http://schemas.openxmlformats.org/officeDocument/2006/relationships/chart" Target="../charts/chart202.xml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7.xml"/><Relationship Id="rId2" Type="http://schemas.openxmlformats.org/officeDocument/2006/relationships/chart" Target="../charts/chart206.xml"/><Relationship Id="rId1" Type="http://schemas.openxmlformats.org/officeDocument/2006/relationships/chart" Target="../charts/chart205.xml"/><Relationship Id="rId6" Type="http://schemas.openxmlformats.org/officeDocument/2006/relationships/chart" Target="../charts/chart210.xml"/><Relationship Id="rId5" Type="http://schemas.openxmlformats.org/officeDocument/2006/relationships/chart" Target="../charts/chart209.xml"/><Relationship Id="rId4" Type="http://schemas.openxmlformats.org/officeDocument/2006/relationships/chart" Target="../charts/chart20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3.xml"/><Relationship Id="rId2" Type="http://schemas.openxmlformats.org/officeDocument/2006/relationships/chart" Target="../charts/chart212.xml"/><Relationship Id="rId1" Type="http://schemas.openxmlformats.org/officeDocument/2006/relationships/chart" Target="../charts/chart211.xml"/><Relationship Id="rId6" Type="http://schemas.openxmlformats.org/officeDocument/2006/relationships/chart" Target="../charts/chart216.xml"/><Relationship Id="rId5" Type="http://schemas.openxmlformats.org/officeDocument/2006/relationships/chart" Target="../charts/chart215.xml"/><Relationship Id="rId4" Type="http://schemas.openxmlformats.org/officeDocument/2006/relationships/chart" Target="../charts/chart214.xml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9.xml"/><Relationship Id="rId2" Type="http://schemas.openxmlformats.org/officeDocument/2006/relationships/chart" Target="../charts/chart218.xml"/><Relationship Id="rId1" Type="http://schemas.openxmlformats.org/officeDocument/2006/relationships/chart" Target="../charts/chart217.xml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2.xml"/><Relationship Id="rId2" Type="http://schemas.openxmlformats.org/officeDocument/2006/relationships/chart" Target="../charts/chart221.xml"/><Relationship Id="rId1" Type="http://schemas.openxmlformats.org/officeDocument/2006/relationships/chart" Target="../charts/chart220.xml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5.xml"/><Relationship Id="rId2" Type="http://schemas.openxmlformats.org/officeDocument/2006/relationships/chart" Target="../charts/chart224.xml"/><Relationship Id="rId1" Type="http://schemas.openxmlformats.org/officeDocument/2006/relationships/chart" Target="../charts/chart223.xml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8.xml"/><Relationship Id="rId2" Type="http://schemas.openxmlformats.org/officeDocument/2006/relationships/chart" Target="../charts/chart227.xml"/><Relationship Id="rId1" Type="http://schemas.openxmlformats.org/officeDocument/2006/relationships/chart" Target="../charts/chart226.xm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1.xml"/><Relationship Id="rId2" Type="http://schemas.openxmlformats.org/officeDocument/2006/relationships/chart" Target="../charts/chart230.xml"/><Relationship Id="rId1" Type="http://schemas.openxmlformats.org/officeDocument/2006/relationships/chart" Target="../charts/chart229.xml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4.xml"/><Relationship Id="rId2" Type="http://schemas.openxmlformats.org/officeDocument/2006/relationships/chart" Target="../charts/chart233.xml"/><Relationship Id="rId1" Type="http://schemas.openxmlformats.org/officeDocument/2006/relationships/chart" Target="../charts/chart232.xml"/></Relationships>
</file>

<file path=xl/drawings/_rels/drawing6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7.xml"/><Relationship Id="rId2" Type="http://schemas.openxmlformats.org/officeDocument/2006/relationships/chart" Target="../charts/chart236.xml"/><Relationship Id="rId1" Type="http://schemas.openxmlformats.org/officeDocument/2006/relationships/chart" Target="../charts/chart23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10</xdr:row>
      <xdr:rowOff>9525</xdr:rowOff>
    </xdr:from>
    <xdr:to>
      <xdr:col>10</xdr:col>
      <xdr:colOff>9524</xdr:colOff>
      <xdr:row>27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33336</xdr:rowOff>
    </xdr:from>
    <xdr:to>
      <xdr:col>7</xdr:col>
      <xdr:colOff>600074</xdr:colOff>
      <xdr:row>46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19051</xdr:rowOff>
    </xdr:from>
    <xdr:to>
      <xdr:col>9</xdr:col>
      <xdr:colOff>800099</xdr:colOff>
      <xdr:row>44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45</xdr:row>
      <xdr:rowOff>42861</xdr:rowOff>
    </xdr:from>
    <xdr:to>
      <xdr:col>10</xdr:col>
      <xdr:colOff>9525</xdr:colOff>
      <xdr:row>61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10</xdr:row>
      <xdr:rowOff>4762</xdr:rowOff>
    </xdr:from>
    <xdr:to>
      <xdr:col>9</xdr:col>
      <xdr:colOff>990600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D166C5-9ABE-4C96-8D15-227A6F8F46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9526</xdr:colOff>
      <xdr:row>27</xdr:row>
      <xdr:rowOff>4761</xdr:rowOff>
    </xdr:from>
    <xdr:to>
      <xdr:col>9</xdr:col>
      <xdr:colOff>971550</xdr:colOff>
      <xdr:row>43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6AFF5D-E4E9-4E17-A741-9832CC2CC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185736</xdr:rowOff>
    </xdr:from>
    <xdr:to>
      <xdr:col>9</xdr:col>
      <xdr:colOff>1000125</xdr:colOff>
      <xdr:row>61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1BDF6B-FD8B-4D9A-99CA-07E5F72FD3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1133473</xdr:colOff>
      <xdr:row>10</xdr:row>
      <xdr:rowOff>23811</xdr:rowOff>
    </xdr:from>
    <xdr:to>
      <xdr:col>19</xdr:col>
      <xdr:colOff>590549</xdr:colOff>
      <xdr:row>26</xdr:row>
      <xdr:rowOff>9524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9630361-3BD8-4CC2-9BB1-EF5BF4DBCE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28574</xdr:colOff>
      <xdr:row>26</xdr:row>
      <xdr:rowOff>176212</xdr:rowOff>
    </xdr:from>
    <xdr:to>
      <xdr:col>19</xdr:col>
      <xdr:colOff>600075</xdr:colOff>
      <xdr:row>43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BB4A362-06F0-4036-A175-6F7309491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28575</xdr:colOff>
      <xdr:row>45</xdr:row>
      <xdr:rowOff>23810</xdr:rowOff>
    </xdr:from>
    <xdr:to>
      <xdr:col>20</xdr:col>
      <xdr:colOff>19050</xdr:colOff>
      <xdr:row>62</xdr:row>
      <xdr:rowOff>38099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88F2B06-DACB-42C4-AB0A-9B28646A4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10</xdr:row>
      <xdr:rowOff>4762</xdr:rowOff>
    </xdr:from>
    <xdr:to>
      <xdr:col>9</xdr:col>
      <xdr:colOff>545523</xdr:colOff>
      <xdr:row>24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C9227E-FDC7-477A-9339-048A4F794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19051</xdr:colOff>
      <xdr:row>26</xdr:row>
      <xdr:rowOff>14287</xdr:rowOff>
    </xdr:from>
    <xdr:to>
      <xdr:col>9</xdr:col>
      <xdr:colOff>554182</xdr:colOff>
      <xdr:row>40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66096E-1F6A-4EC7-ADC0-26D64C9CB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813954</xdr:colOff>
      <xdr:row>41</xdr:row>
      <xdr:rowOff>180975</xdr:rowOff>
    </xdr:from>
    <xdr:to>
      <xdr:col>9</xdr:col>
      <xdr:colOff>554181</xdr:colOff>
      <xdr:row>57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9EB2A35-9EA8-4E79-A108-42690B6E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4762</xdr:rowOff>
    </xdr:from>
    <xdr:to>
      <xdr:col>9</xdr:col>
      <xdr:colOff>771525</xdr:colOff>
      <xdr:row>25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27</xdr:row>
      <xdr:rowOff>23812</xdr:rowOff>
    </xdr:from>
    <xdr:to>
      <xdr:col>9</xdr:col>
      <xdr:colOff>742951</xdr:colOff>
      <xdr:row>43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44</xdr:row>
      <xdr:rowOff>19050</xdr:rowOff>
    </xdr:from>
    <xdr:to>
      <xdr:col>9</xdr:col>
      <xdr:colOff>762001</xdr:colOff>
      <xdr:row>59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4762</xdr:rowOff>
    </xdr:from>
    <xdr:to>
      <xdr:col>9</xdr:col>
      <xdr:colOff>581025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E46087-7B96-491B-8DB6-8BF5D8254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19052</xdr:colOff>
      <xdr:row>26</xdr:row>
      <xdr:rowOff>14287</xdr:rowOff>
    </xdr:from>
    <xdr:to>
      <xdr:col>9</xdr:col>
      <xdr:colOff>590550</xdr:colOff>
      <xdr:row>40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1400309-A414-49CD-8009-8C225E780B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676274</xdr:colOff>
      <xdr:row>42</xdr:row>
      <xdr:rowOff>14287</xdr:rowOff>
    </xdr:from>
    <xdr:to>
      <xdr:col>9</xdr:col>
      <xdr:colOff>581024</xdr:colOff>
      <xdr:row>57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DA1DCE4-0534-4AC5-8C0D-69EF1E5584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4762</xdr:rowOff>
    </xdr:from>
    <xdr:to>
      <xdr:col>9</xdr:col>
      <xdr:colOff>885825</xdr:colOff>
      <xdr:row>25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3630EE-5806-4C0F-A9B8-06E6CDF09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185737</xdr:rowOff>
    </xdr:from>
    <xdr:to>
      <xdr:col>9</xdr:col>
      <xdr:colOff>847725</xdr:colOff>
      <xdr:row>42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B2B96C-D9BF-42B6-8A8A-2D07FA189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44</xdr:row>
      <xdr:rowOff>19050</xdr:rowOff>
    </xdr:from>
    <xdr:to>
      <xdr:col>9</xdr:col>
      <xdr:colOff>885825</xdr:colOff>
      <xdr:row>59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F7D26D-0F8C-4596-A33E-8F9688AB6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14287</xdr:rowOff>
    </xdr:from>
    <xdr:to>
      <xdr:col>9</xdr:col>
      <xdr:colOff>590550</xdr:colOff>
      <xdr:row>24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E8CBF2-0E3C-48D9-8D06-3BA7C346F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19051</xdr:colOff>
      <xdr:row>26</xdr:row>
      <xdr:rowOff>14287</xdr:rowOff>
    </xdr:from>
    <xdr:to>
      <xdr:col>9</xdr:col>
      <xdr:colOff>600075</xdr:colOff>
      <xdr:row>40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DF704E-5401-4B6B-9D12-2602F2536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42</xdr:row>
      <xdr:rowOff>14287</xdr:rowOff>
    </xdr:from>
    <xdr:to>
      <xdr:col>9</xdr:col>
      <xdr:colOff>600075</xdr:colOff>
      <xdr:row>57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DCC8152-2F72-440F-8697-BA9EB14A6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14287</xdr:rowOff>
    </xdr:from>
    <xdr:to>
      <xdr:col>9</xdr:col>
      <xdr:colOff>781050</xdr:colOff>
      <xdr:row>26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0C7E6A-2A05-4E26-8461-299DA30C9E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27</xdr:row>
      <xdr:rowOff>4761</xdr:rowOff>
    </xdr:from>
    <xdr:to>
      <xdr:col>9</xdr:col>
      <xdr:colOff>771525</xdr:colOff>
      <xdr:row>44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C95C70-1984-4309-B085-99BD64E64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45</xdr:row>
      <xdr:rowOff>23811</xdr:rowOff>
    </xdr:from>
    <xdr:to>
      <xdr:col>9</xdr:col>
      <xdr:colOff>809625</xdr:colOff>
      <xdr:row>61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7C2B8E6-57FE-4BD7-83E1-27027DA39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28574</xdr:colOff>
      <xdr:row>10</xdr:row>
      <xdr:rowOff>14286</xdr:rowOff>
    </xdr:from>
    <xdr:to>
      <xdr:col>19</xdr:col>
      <xdr:colOff>590549</xdr:colOff>
      <xdr:row>25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B667231-72B5-4AA2-AEA3-880B5161E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38100</xdr:colOff>
      <xdr:row>26</xdr:row>
      <xdr:rowOff>176212</xdr:rowOff>
    </xdr:from>
    <xdr:to>
      <xdr:col>20</xdr:col>
      <xdr:colOff>0</xdr:colOff>
      <xdr:row>43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317695-DA4C-4F25-90BA-FB81520C8D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57148</xdr:colOff>
      <xdr:row>45</xdr:row>
      <xdr:rowOff>4761</xdr:rowOff>
    </xdr:from>
    <xdr:to>
      <xdr:col>19</xdr:col>
      <xdr:colOff>609599</xdr:colOff>
      <xdr:row>61</xdr:row>
      <xdr:rowOff>133351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24A70E7-BEAE-4C1F-80C7-4D424B625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9</xdr:row>
      <xdr:rowOff>176212</xdr:rowOff>
    </xdr:from>
    <xdr:to>
      <xdr:col>9</xdr:col>
      <xdr:colOff>590550</xdr:colOff>
      <xdr:row>26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36556F-79ED-4C16-AAD1-59BD3E829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176212</xdr:rowOff>
    </xdr:from>
    <xdr:to>
      <xdr:col>9</xdr:col>
      <xdr:colOff>590550</xdr:colOff>
      <xdr:row>44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A12A22-EC3E-41F5-B648-200DF0A74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46</xdr:row>
      <xdr:rowOff>14287</xdr:rowOff>
    </xdr:from>
    <xdr:to>
      <xdr:col>9</xdr:col>
      <xdr:colOff>590550</xdr:colOff>
      <xdr:row>63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AC72E9B-70C4-43D4-98D8-3A48BEECE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10</xdr:row>
      <xdr:rowOff>4762</xdr:rowOff>
    </xdr:from>
    <xdr:to>
      <xdr:col>9</xdr:col>
      <xdr:colOff>771525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599AB4-79EE-4E14-A656-03A699C7C4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19051</xdr:colOff>
      <xdr:row>26</xdr:row>
      <xdr:rowOff>185736</xdr:rowOff>
    </xdr:from>
    <xdr:to>
      <xdr:col>9</xdr:col>
      <xdr:colOff>800100</xdr:colOff>
      <xdr:row>44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3C4E64-02AB-4D08-AE73-3B11BF453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45</xdr:row>
      <xdr:rowOff>23811</xdr:rowOff>
    </xdr:from>
    <xdr:to>
      <xdr:col>9</xdr:col>
      <xdr:colOff>800100</xdr:colOff>
      <xdr:row>62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EE5D3C8-4592-47B5-9633-D84604A55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95249</xdr:colOff>
      <xdr:row>10</xdr:row>
      <xdr:rowOff>23811</xdr:rowOff>
    </xdr:from>
    <xdr:to>
      <xdr:col>20</xdr:col>
      <xdr:colOff>676274</xdr:colOff>
      <xdr:row>25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5F19C98-9B52-437E-8887-D050B178C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85724</xdr:colOff>
      <xdr:row>27</xdr:row>
      <xdr:rowOff>14287</xdr:rowOff>
    </xdr:from>
    <xdr:to>
      <xdr:col>20</xdr:col>
      <xdr:colOff>714375</xdr:colOff>
      <xdr:row>43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DE1CDD8-73B4-4848-AFF2-497D534CF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95249</xdr:colOff>
      <xdr:row>45</xdr:row>
      <xdr:rowOff>4761</xdr:rowOff>
    </xdr:from>
    <xdr:to>
      <xdr:col>20</xdr:col>
      <xdr:colOff>685800</xdr:colOff>
      <xdr:row>61</xdr:row>
      <xdr:rowOff>152401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9AF56CA-F4E6-46B6-8E3A-7076B2C061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25978</xdr:colOff>
      <xdr:row>9</xdr:row>
      <xdr:rowOff>170151</xdr:rowOff>
    </xdr:from>
    <xdr:to>
      <xdr:col>9</xdr:col>
      <xdr:colOff>787978</xdr:colOff>
      <xdr:row>25</xdr:row>
      <xdr:rowOff>127289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849FA6-DD22-456F-B4DE-AC3EC060B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23812</xdr:rowOff>
    </xdr:from>
    <xdr:to>
      <xdr:col>9</xdr:col>
      <xdr:colOff>796637</xdr:colOff>
      <xdr:row>42</xdr:row>
      <xdr:rowOff>129887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75E2B5-BA46-4F05-901C-D0360AA6D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17318</xdr:colOff>
      <xdr:row>44</xdr:row>
      <xdr:rowOff>10391</xdr:rowOff>
    </xdr:from>
    <xdr:to>
      <xdr:col>9</xdr:col>
      <xdr:colOff>822614</xdr:colOff>
      <xdr:row>59</xdr:row>
      <xdr:rowOff>155864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7E6E5EF-F7A1-4295-A0ED-FC4D8E7DE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33337</xdr:rowOff>
    </xdr:from>
    <xdr:to>
      <xdr:col>10</xdr:col>
      <xdr:colOff>0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A4ED54-46A4-4C59-B55B-9165A445F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26</xdr:row>
      <xdr:rowOff>23812</xdr:rowOff>
    </xdr:from>
    <xdr:to>
      <xdr:col>9</xdr:col>
      <xdr:colOff>838200</xdr:colOff>
      <xdr:row>40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8C564A-388E-44B1-9FAF-C1C11BEF1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38101</xdr:colOff>
      <xdr:row>42</xdr:row>
      <xdr:rowOff>14286</xdr:rowOff>
    </xdr:from>
    <xdr:to>
      <xdr:col>9</xdr:col>
      <xdr:colOff>809626</xdr:colOff>
      <xdr:row>56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CEA00EB-064B-49B3-8E0B-69AF437D9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</xdr:row>
      <xdr:rowOff>176212</xdr:rowOff>
    </xdr:from>
    <xdr:to>
      <xdr:col>10</xdr:col>
      <xdr:colOff>19050</xdr:colOff>
      <xdr:row>26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D9D1E6-E864-4550-BD7F-47E97E980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14287</xdr:rowOff>
    </xdr:from>
    <xdr:to>
      <xdr:col>9</xdr:col>
      <xdr:colOff>704850</xdr:colOff>
      <xdr:row>45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739E5C0-98B3-4B1D-9A8B-7CD46F4D8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609599</xdr:colOff>
      <xdr:row>46</xdr:row>
      <xdr:rowOff>14287</xdr:rowOff>
    </xdr:from>
    <xdr:to>
      <xdr:col>9</xdr:col>
      <xdr:colOff>714374</xdr:colOff>
      <xdr:row>63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9B89246-F4D9-4C6E-98DC-6BBCCD397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10</xdr:row>
      <xdr:rowOff>4762</xdr:rowOff>
    </xdr:from>
    <xdr:to>
      <xdr:col>9</xdr:col>
      <xdr:colOff>771525</xdr:colOff>
      <xdr:row>27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042E783-D829-458F-A977-AF933462A9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28</xdr:row>
      <xdr:rowOff>14287</xdr:rowOff>
    </xdr:from>
    <xdr:to>
      <xdr:col>9</xdr:col>
      <xdr:colOff>781049</xdr:colOff>
      <xdr:row>45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61E0FE5-7C7A-459B-B8C8-AD85233BAF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45</xdr:row>
      <xdr:rowOff>185737</xdr:rowOff>
    </xdr:from>
    <xdr:to>
      <xdr:col>10</xdr:col>
      <xdr:colOff>0</xdr:colOff>
      <xdr:row>63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9650FFF-D885-4B19-8F18-FB697FB21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185737</xdr:rowOff>
    </xdr:from>
    <xdr:to>
      <xdr:col>9</xdr:col>
      <xdr:colOff>800100</xdr:colOff>
      <xdr:row>26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412F693-B7F7-4391-A5B4-EB5534001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27</xdr:row>
      <xdr:rowOff>23812</xdr:rowOff>
    </xdr:from>
    <xdr:to>
      <xdr:col>9</xdr:col>
      <xdr:colOff>838200</xdr:colOff>
      <xdr:row>43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1A4A78F-7119-4FFD-AE46-214DEDA55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44</xdr:row>
      <xdr:rowOff>0</xdr:rowOff>
    </xdr:from>
    <xdr:to>
      <xdr:col>9</xdr:col>
      <xdr:colOff>800100</xdr:colOff>
      <xdr:row>60</xdr:row>
      <xdr:rowOff>19050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8061FEB-249B-4A15-8DC5-9F42BC771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10</xdr:row>
      <xdr:rowOff>33337</xdr:rowOff>
    </xdr:from>
    <xdr:to>
      <xdr:col>9</xdr:col>
      <xdr:colOff>800101</xdr:colOff>
      <xdr:row>25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53D0DE-BB97-4DEB-9946-004580552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27</xdr:row>
      <xdr:rowOff>14287</xdr:rowOff>
    </xdr:from>
    <xdr:to>
      <xdr:col>9</xdr:col>
      <xdr:colOff>790575</xdr:colOff>
      <xdr:row>42</xdr:row>
      <xdr:rowOff>180975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5F41EB8-723C-4601-ADFC-BCCEF4322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19051</xdr:colOff>
      <xdr:row>44</xdr:row>
      <xdr:rowOff>38100</xdr:rowOff>
    </xdr:from>
    <xdr:to>
      <xdr:col>9</xdr:col>
      <xdr:colOff>809625</xdr:colOff>
      <xdr:row>60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0265DBC-2B32-4D5D-8D06-F0C0F12AA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23812</xdr:rowOff>
    </xdr:from>
    <xdr:to>
      <xdr:col>9</xdr:col>
      <xdr:colOff>809625</xdr:colOff>
      <xdr:row>25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272116-2F0A-451A-98EB-5C40E899B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23812</xdr:rowOff>
    </xdr:from>
    <xdr:to>
      <xdr:col>9</xdr:col>
      <xdr:colOff>800100</xdr:colOff>
      <xdr:row>43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C4FA5E-FEC3-43DE-8374-DA1563B94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19050</xdr:rowOff>
    </xdr:from>
    <xdr:to>
      <xdr:col>9</xdr:col>
      <xdr:colOff>800100</xdr:colOff>
      <xdr:row>59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4D904F8-683A-46B1-8EEF-61ED2B35A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10</xdr:row>
      <xdr:rowOff>4762</xdr:rowOff>
    </xdr:from>
    <xdr:to>
      <xdr:col>9</xdr:col>
      <xdr:colOff>600074</xdr:colOff>
      <xdr:row>26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87A8DB8-10F8-4BD2-AC2E-682844A24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28</xdr:row>
      <xdr:rowOff>33337</xdr:rowOff>
    </xdr:from>
    <xdr:to>
      <xdr:col>10</xdr:col>
      <xdr:colOff>9525</xdr:colOff>
      <xdr:row>44</xdr:row>
      <xdr:rowOff>180975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7B79009-B2C6-4F82-8AD2-396E97507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46</xdr:row>
      <xdr:rowOff>28575</xdr:rowOff>
    </xdr:from>
    <xdr:to>
      <xdr:col>10</xdr:col>
      <xdr:colOff>19049</xdr:colOff>
      <xdr:row>62</xdr:row>
      <xdr:rowOff>171450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FC06626-E998-4F7E-859B-89EF2711B2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4762</xdr:rowOff>
    </xdr:from>
    <xdr:to>
      <xdr:col>9</xdr:col>
      <xdr:colOff>717177</xdr:colOff>
      <xdr:row>26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71CB0B-648F-47E1-8F3F-09EDCF75E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95250</xdr:colOff>
      <xdr:row>28</xdr:row>
      <xdr:rowOff>33337</xdr:rowOff>
    </xdr:from>
    <xdr:to>
      <xdr:col>9</xdr:col>
      <xdr:colOff>705971</xdr:colOff>
      <xdr:row>45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141E07-C054-4595-80BA-888B36525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66675</xdr:colOff>
      <xdr:row>46</xdr:row>
      <xdr:rowOff>0</xdr:rowOff>
    </xdr:from>
    <xdr:to>
      <xdr:col>9</xdr:col>
      <xdr:colOff>728382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BF8829-09D0-43AD-B2D3-FF6503A69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4762</xdr:rowOff>
    </xdr:from>
    <xdr:to>
      <xdr:col>9</xdr:col>
      <xdr:colOff>857250</xdr:colOff>
      <xdr:row>25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07CB5E-9BE2-45D0-B89C-302660DFA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23812</xdr:rowOff>
    </xdr:from>
    <xdr:to>
      <xdr:col>9</xdr:col>
      <xdr:colOff>838200</xdr:colOff>
      <xdr:row>43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B58596C-E438-445B-8CE4-2CE7D0698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19050</xdr:rowOff>
    </xdr:from>
    <xdr:to>
      <xdr:col>9</xdr:col>
      <xdr:colOff>847725</xdr:colOff>
      <xdr:row>59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BFDD294-E8DF-4464-999A-EA5B3CDC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176212</xdr:rowOff>
    </xdr:from>
    <xdr:to>
      <xdr:col>10</xdr:col>
      <xdr:colOff>9525</xdr:colOff>
      <xdr:row>26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093A7C-59F3-4F7A-B4C7-E484AB71D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23812</xdr:rowOff>
    </xdr:from>
    <xdr:to>
      <xdr:col>10</xdr:col>
      <xdr:colOff>0</xdr:colOff>
      <xdr:row>43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D970F2-64EF-49DC-8A20-F94E34494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19050</xdr:rowOff>
    </xdr:from>
    <xdr:to>
      <xdr:col>10</xdr:col>
      <xdr:colOff>0</xdr:colOff>
      <xdr:row>60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27B3AED-4FE3-4DFB-892F-A8DB7C563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4762</xdr:rowOff>
    </xdr:from>
    <xdr:to>
      <xdr:col>10</xdr:col>
      <xdr:colOff>28575</xdr:colOff>
      <xdr:row>25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A11B0C-99EC-4DD5-9395-D946CDC1D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23812</xdr:rowOff>
    </xdr:from>
    <xdr:to>
      <xdr:col>10</xdr:col>
      <xdr:colOff>0</xdr:colOff>
      <xdr:row>43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2E3215-07A2-435E-81AE-CE6FACCE3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19050</xdr:rowOff>
    </xdr:from>
    <xdr:to>
      <xdr:col>10</xdr:col>
      <xdr:colOff>0</xdr:colOff>
      <xdr:row>59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0C16039-4F03-4C13-B422-A94D634C12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4761</xdr:rowOff>
    </xdr:from>
    <xdr:to>
      <xdr:col>10</xdr:col>
      <xdr:colOff>9525</xdr:colOff>
      <xdr:row>27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7937</xdr:colOff>
      <xdr:row>28</xdr:row>
      <xdr:rowOff>176211</xdr:rowOff>
    </xdr:from>
    <xdr:to>
      <xdr:col>10</xdr:col>
      <xdr:colOff>7937</xdr:colOff>
      <xdr:row>45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46</xdr:row>
      <xdr:rowOff>33336</xdr:rowOff>
    </xdr:from>
    <xdr:to>
      <xdr:col>10</xdr:col>
      <xdr:colOff>9524</xdr:colOff>
      <xdr:row>63</xdr:row>
      <xdr:rowOff>171449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37041</xdr:colOff>
      <xdr:row>10</xdr:row>
      <xdr:rowOff>3703</xdr:rowOff>
    </xdr:from>
    <xdr:to>
      <xdr:col>19</xdr:col>
      <xdr:colOff>796636</xdr:colOff>
      <xdr:row>26</xdr:row>
      <xdr:rowOff>17319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E12C9C-E6B2-46BB-B357-71E06F7AB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1082</xdr:colOff>
      <xdr:row>27</xdr:row>
      <xdr:rowOff>11906</xdr:rowOff>
    </xdr:from>
    <xdr:to>
      <xdr:col>19</xdr:col>
      <xdr:colOff>787977</xdr:colOff>
      <xdr:row>42</xdr:row>
      <xdr:rowOff>181841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1A54D72-F7F4-48D8-862C-68DFFA20B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18399</xdr:colOff>
      <xdr:row>43</xdr:row>
      <xdr:rowOff>188983</xdr:rowOff>
    </xdr:from>
    <xdr:to>
      <xdr:col>19</xdr:col>
      <xdr:colOff>813954</xdr:colOff>
      <xdr:row>59</xdr:row>
      <xdr:rowOff>181840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EE6A0C-3EA6-4787-B489-E55375F9A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31750</xdr:colOff>
      <xdr:row>10</xdr:row>
      <xdr:rowOff>35453</xdr:rowOff>
    </xdr:from>
    <xdr:to>
      <xdr:col>9</xdr:col>
      <xdr:colOff>836083</xdr:colOff>
      <xdr:row>25</xdr:row>
      <xdr:rowOff>183091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EEDC166-D0DD-4682-BB79-197BF60F3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27</xdr:row>
      <xdr:rowOff>23812</xdr:rowOff>
    </xdr:from>
    <xdr:to>
      <xdr:col>9</xdr:col>
      <xdr:colOff>804333</xdr:colOff>
      <xdr:row>43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C3B1EEB-B624-49C6-8A1F-47D98D7C0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44</xdr:row>
      <xdr:rowOff>19050</xdr:rowOff>
    </xdr:from>
    <xdr:to>
      <xdr:col>9</xdr:col>
      <xdr:colOff>825500</xdr:colOff>
      <xdr:row>59</xdr:row>
      <xdr:rowOff>180975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C9D887F-7B36-4E8B-8EDE-85FD0114A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14287</xdr:rowOff>
    </xdr:from>
    <xdr:to>
      <xdr:col>10</xdr:col>
      <xdr:colOff>19050</xdr:colOff>
      <xdr:row>25</xdr:row>
      <xdr:rowOff>161925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A3DE29D-D093-47E2-8FE9-887904912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23812</xdr:rowOff>
    </xdr:from>
    <xdr:to>
      <xdr:col>10</xdr:col>
      <xdr:colOff>0</xdr:colOff>
      <xdr:row>43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D83606A-8E2C-457E-BF7C-9F7CDAC19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19050</xdr:rowOff>
    </xdr:from>
    <xdr:to>
      <xdr:col>10</xdr:col>
      <xdr:colOff>0</xdr:colOff>
      <xdr:row>59</xdr:row>
      <xdr:rowOff>180975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66EC3B4-1469-4C4B-A441-D82A602EF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23812</xdr:rowOff>
    </xdr:from>
    <xdr:to>
      <xdr:col>10</xdr:col>
      <xdr:colOff>0</xdr:colOff>
      <xdr:row>25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A847E69-0BC2-4A11-91DC-F777BB5EF4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27</xdr:row>
      <xdr:rowOff>33337</xdr:rowOff>
    </xdr:from>
    <xdr:to>
      <xdr:col>9</xdr:col>
      <xdr:colOff>885825</xdr:colOff>
      <xdr:row>43</xdr:row>
      <xdr:rowOff>9525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BFA6FC2-CD21-4FAD-9AA5-6797B37F5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44</xdr:row>
      <xdr:rowOff>19050</xdr:rowOff>
    </xdr:from>
    <xdr:to>
      <xdr:col>9</xdr:col>
      <xdr:colOff>885825</xdr:colOff>
      <xdr:row>59</xdr:row>
      <xdr:rowOff>180975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8101DF2-33AC-4946-A7FC-0FF17E107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4761</xdr:rowOff>
    </xdr:from>
    <xdr:to>
      <xdr:col>9</xdr:col>
      <xdr:colOff>800100</xdr:colOff>
      <xdr:row>24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9525</xdr:rowOff>
    </xdr:from>
    <xdr:to>
      <xdr:col>9</xdr:col>
      <xdr:colOff>819149</xdr:colOff>
      <xdr:row>41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42</xdr:row>
      <xdr:rowOff>0</xdr:rowOff>
    </xdr:from>
    <xdr:to>
      <xdr:col>10</xdr:col>
      <xdr:colOff>0</xdr:colOff>
      <xdr:row>56</xdr:row>
      <xdr:rowOff>176212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4762</xdr:rowOff>
    </xdr:from>
    <xdr:to>
      <xdr:col>9</xdr:col>
      <xdr:colOff>838200</xdr:colOff>
      <xdr:row>24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26</xdr:row>
      <xdr:rowOff>23812</xdr:rowOff>
    </xdr:from>
    <xdr:to>
      <xdr:col>9</xdr:col>
      <xdr:colOff>838200</xdr:colOff>
      <xdr:row>40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47626</xdr:colOff>
      <xdr:row>42</xdr:row>
      <xdr:rowOff>4761</xdr:rowOff>
    </xdr:from>
    <xdr:to>
      <xdr:col>9</xdr:col>
      <xdr:colOff>819151</xdr:colOff>
      <xdr:row>57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14287</xdr:rowOff>
    </xdr:from>
    <xdr:to>
      <xdr:col>9</xdr:col>
      <xdr:colOff>571500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FCC15A-F609-448F-9FED-9962F7D17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26</xdr:row>
      <xdr:rowOff>23812</xdr:rowOff>
    </xdr:from>
    <xdr:to>
      <xdr:col>9</xdr:col>
      <xdr:colOff>571500</xdr:colOff>
      <xdr:row>40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45144E-FE69-44E5-ADC4-1540F35C4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47626</xdr:colOff>
      <xdr:row>42</xdr:row>
      <xdr:rowOff>4761</xdr:rowOff>
    </xdr:from>
    <xdr:to>
      <xdr:col>9</xdr:col>
      <xdr:colOff>561975</xdr:colOff>
      <xdr:row>56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3BFC2D2-59FD-4246-ADD7-7D2A3178A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4762</xdr:rowOff>
    </xdr:from>
    <xdr:to>
      <xdr:col>10</xdr:col>
      <xdr:colOff>0</xdr:colOff>
      <xdr:row>25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D42CE-37F1-4178-9A0C-96F9DE8A1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27</xdr:row>
      <xdr:rowOff>14286</xdr:rowOff>
    </xdr:from>
    <xdr:to>
      <xdr:col>10</xdr:col>
      <xdr:colOff>0</xdr:colOff>
      <xdr:row>42</xdr:row>
      <xdr:rowOff>152399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02016A-FCAD-4595-89D7-7D4141256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85725</xdr:colOff>
      <xdr:row>44</xdr:row>
      <xdr:rowOff>23811</xdr:rowOff>
    </xdr:from>
    <xdr:to>
      <xdr:col>10</xdr:col>
      <xdr:colOff>9524</xdr:colOff>
      <xdr:row>59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17EF693-5B95-4AC5-BB16-4149411820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4762</xdr:rowOff>
    </xdr:from>
    <xdr:to>
      <xdr:col>9</xdr:col>
      <xdr:colOff>838200</xdr:colOff>
      <xdr:row>24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5606927-DD7F-4A0B-B8AF-4901C6B29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26</xdr:row>
      <xdr:rowOff>14287</xdr:rowOff>
    </xdr:from>
    <xdr:to>
      <xdr:col>9</xdr:col>
      <xdr:colOff>828675</xdr:colOff>
      <xdr:row>40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64DA2F8-4C16-4F45-B6B2-502FB0C9C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47626</xdr:colOff>
      <xdr:row>42</xdr:row>
      <xdr:rowOff>4761</xdr:rowOff>
    </xdr:from>
    <xdr:to>
      <xdr:col>9</xdr:col>
      <xdr:colOff>819151</xdr:colOff>
      <xdr:row>56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A5B45C7-317A-46C7-BBD0-6C2019DBD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4762</xdr:rowOff>
    </xdr:from>
    <xdr:to>
      <xdr:col>9</xdr:col>
      <xdr:colOff>819150</xdr:colOff>
      <xdr:row>24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EB1E877-0C93-4FC7-96AB-F5E376F5F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26</xdr:row>
      <xdr:rowOff>4762</xdr:rowOff>
    </xdr:from>
    <xdr:to>
      <xdr:col>9</xdr:col>
      <xdr:colOff>819150</xdr:colOff>
      <xdr:row>41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C6569FE-6ACA-4DF2-984F-47438C4CC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19051</xdr:colOff>
      <xdr:row>41</xdr:row>
      <xdr:rowOff>185736</xdr:rowOff>
    </xdr:from>
    <xdr:to>
      <xdr:col>9</xdr:col>
      <xdr:colOff>790576</xdr:colOff>
      <xdr:row>56</xdr:row>
      <xdr:rowOff>104775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4176E31-72C9-4E93-AC85-CC5DE1E61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4762</xdr:rowOff>
    </xdr:from>
    <xdr:to>
      <xdr:col>9</xdr:col>
      <xdr:colOff>828675</xdr:colOff>
      <xdr:row>24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047C80-D590-4DE8-B526-A5441EA6A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26</xdr:row>
      <xdr:rowOff>14287</xdr:rowOff>
    </xdr:from>
    <xdr:to>
      <xdr:col>9</xdr:col>
      <xdr:colOff>828675</xdr:colOff>
      <xdr:row>40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B8CA8D-E8A3-4366-9C2E-9CC48CB80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28576</xdr:colOff>
      <xdr:row>42</xdr:row>
      <xdr:rowOff>14286</xdr:rowOff>
    </xdr:from>
    <xdr:to>
      <xdr:col>9</xdr:col>
      <xdr:colOff>800101</xdr:colOff>
      <xdr:row>56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C566D5-30B8-4E01-98E0-52C99868CB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4762</xdr:rowOff>
    </xdr:from>
    <xdr:to>
      <xdr:col>10</xdr:col>
      <xdr:colOff>19050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23812</xdr:rowOff>
    </xdr:from>
    <xdr:to>
      <xdr:col>10</xdr:col>
      <xdr:colOff>9525</xdr:colOff>
      <xdr:row>45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46</xdr:row>
      <xdr:rowOff>14287</xdr:rowOff>
    </xdr:from>
    <xdr:to>
      <xdr:col>10</xdr:col>
      <xdr:colOff>0</xdr:colOff>
      <xdr:row>63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4762</xdr:rowOff>
    </xdr:from>
    <xdr:to>
      <xdr:col>9</xdr:col>
      <xdr:colOff>809625</xdr:colOff>
      <xdr:row>24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962EE0-4347-425C-B52E-3F0E1DC9E2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25</xdr:row>
      <xdr:rowOff>176212</xdr:rowOff>
    </xdr:from>
    <xdr:to>
      <xdr:col>9</xdr:col>
      <xdr:colOff>819150</xdr:colOff>
      <xdr:row>40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C4E5B60-E904-406C-B544-E75B3FB97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9526</xdr:colOff>
      <xdr:row>41</xdr:row>
      <xdr:rowOff>185736</xdr:rowOff>
    </xdr:from>
    <xdr:to>
      <xdr:col>9</xdr:col>
      <xdr:colOff>781051</xdr:colOff>
      <xdr:row>56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6C7D9BC-D077-4175-8D72-8934AD007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4762</xdr:rowOff>
    </xdr:from>
    <xdr:to>
      <xdr:col>9</xdr:col>
      <xdr:colOff>809625</xdr:colOff>
      <xdr:row>24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27C8D3-DBC2-4F74-8F3E-29DD587F0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26</xdr:row>
      <xdr:rowOff>23812</xdr:rowOff>
    </xdr:from>
    <xdr:to>
      <xdr:col>9</xdr:col>
      <xdr:colOff>828675</xdr:colOff>
      <xdr:row>40</xdr:row>
      <xdr:rowOff>171450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614A241-5115-4033-9684-CDA21CB2BA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28576</xdr:colOff>
      <xdr:row>42</xdr:row>
      <xdr:rowOff>23811</xdr:rowOff>
    </xdr:from>
    <xdr:to>
      <xdr:col>9</xdr:col>
      <xdr:colOff>809625</xdr:colOff>
      <xdr:row>56</xdr:row>
      <xdr:rowOff>133350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FBFF8F4-904E-41F1-9B5F-20C56BB34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152399</xdr:colOff>
      <xdr:row>9</xdr:row>
      <xdr:rowOff>176212</xdr:rowOff>
    </xdr:from>
    <xdr:to>
      <xdr:col>9</xdr:col>
      <xdr:colOff>695324</xdr:colOff>
      <xdr:row>25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38F6582-A051-439A-A482-D250FABC09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161926</xdr:colOff>
      <xdr:row>27</xdr:row>
      <xdr:rowOff>80962</xdr:rowOff>
    </xdr:from>
    <xdr:to>
      <xdr:col>9</xdr:col>
      <xdr:colOff>676275</xdr:colOff>
      <xdr:row>43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C45007C-8B3D-4111-A59C-26783CB0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171452</xdr:colOff>
      <xdr:row>43</xdr:row>
      <xdr:rowOff>166685</xdr:rowOff>
    </xdr:from>
    <xdr:to>
      <xdr:col>9</xdr:col>
      <xdr:colOff>647700</xdr:colOff>
      <xdr:row>60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3696285-E77A-4BE0-ADA9-E4A062C8D2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4762</xdr:rowOff>
    </xdr:from>
    <xdr:to>
      <xdr:col>9</xdr:col>
      <xdr:colOff>828675</xdr:colOff>
      <xdr:row>24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D541F8-BC95-42F4-A590-9C2EAABD1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26</xdr:row>
      <xdr:rowOff>4762</xdr:rowOff>
    </xdr:from>
    <xdr:to>
      <xdr:col>9</xdr:col>
      <xdr:colOff>819150</xdr:colOff>
      <xdr:row>41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EFFC7DC-26B1-4DFC-8788-BFC14C633A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38101</xdr:colOff>
      <xdr:row>42</xdr:row>
      <xdr:rowOff>14286</xdr:rowOff>
    </xdr:from>
    <xdr:to>
      <xdr:col>9</xdr:col>
      <xdr:colOff>809626</xdr:colOff>
      <xdr:row>56</xdr:row>
      <xdr:rowOff>180975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9EBB28B-A049-4F02-9B26-77B2EE992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14286</xdr:rowOff>
    </xdr:from>
    <xdr:to>
      <xdr:col>9</xdr:col>
      <xdr:colOff>704850</xdr:colOff>
      <xdr:row>25</xdr:row>
      <xdr:rowOff>171449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19EA090-3B00-46D5-B28A-3B2602B7F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27</xdr:row>
      <xdr:rowOff>14286</xdr:rowOff>
    </xdr:from>
    <xdr:to>
      <xdr:col>10</xdr:col>
      <xdr:colOff>0</xdr:colOff>
      <xdr:row>42</xdr:row>
      <xdr:rowOff>180975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6AEADF7-0390-4D94-A19A-3195E6676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44</xdr:row>
      <xdr:rowOff>33336</xdr:rowOff>
    </xdr:from>
    <xdr:to>
      <xdr:col>10</xdr:col>
      <xdr:colOff>0</xdr:colOff>
      <xdr:row>59</xdr:row>
      <xdr:rowOff>180975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5E6A67E-D284-4BBA-B923-6104FDF06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</xdr:row>
      <xdr:rowOff>185737</xdr:rowOff>
    </xdr:from>
    <xdr:to>
      <xdr:col>9</xdr:col>
      <xdr:colOff>828675</xdr:colOff>
      <xdr:row>24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D0068DB-88F1-4694-808C-C2A4CEDDE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26</xdr:row>
      <xdr:rowOff>4762</xdr:rowOff>
    </xdr:from>
    <xdr:to>
      <xdr:col>9</xdr:col>
      <xdr:colOff>828675</xdr:colOff>
      <xdr:row>40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554E47F-74B2-42BC-8838-72F5810987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28576</xdr:colOff>
      <xdr:row>41</xdr:row>
      <xdr:rowOff>176211</xdr:rowOff>
    </xdr:from>
    <xdr:to>
      <xdr:col>9</xdr:col>
      <xdr:colOff>800101</xdr:colOff>
      <xdr:row>56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594E8A2-35E2-42A3-B2EA-C06F695D9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23812</xdr:rowOff>
    </xdr:from>
    <xdr:to>
      <xdr:col>9</xdr:col>
      <xdr:colOff>828675</xdr:colOff>
      <xdr:row>25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91E22DA-1705-408A-AEA0-091E54C73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26</xdr:row>
      <xdr:rowOff>4762</xdr:rowOff>
    </xdr:from>
    <xdr:to>
      <xdr:col>9</xdr:col>
      <xdr:colOff>828675</xdr:colOff>
      <xdr:row>40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6FA4BC2-4C92-46CB-9E61-4D22F5110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28576</xdr:colOff>
      <xdr:row>42</xdr:row>
      <xdr:rowOff>14286</xdr:rowOff>
    </xdr:from>
    <xdr:to>
      <xdr:col>9</xdr:col>
      <xdr:colOff>800101</xdr:colOff>
      <xdr:row>56</xdr:row>
      <xdr:rowOff>180975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65FBAAC-3778-4091-BB3B-C732C2BD8F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23811</xdr:rowOff>
    </xdr:from>
    <xdr:to>
      <xdr:col>9</xdr:col>
      <xdr:colOff>600075</xdr:colOff>
      <xdr:row>25</xdr:row>
      <xdr:rowOff>180974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F50AF83-FCED-4325-960D-0D25722E0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27</xdr:row>
      <xdr:rowOff>23812</xdr:rowOff>
    </xdr:from>
    <xdr:to>
      <xdr:col>10</xdr:col>
      <xdr:colOff>9525</xdr:colOff>
      <xdr:row>42</xdr:row>
      <xdr:rowOff>171450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1AAC670-D497-4D05-A344-CB6B80901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66675</xdr:colOff>
      <xdr:row>44</xdr:row>
      <xdr:rowOff>14286</xdr:rowOff>
    </xdr:from>
    <xdr:to>
      <xdr:col>10</xdr:col>
      <xdr:colOff>9524</xdr:colOff>
      <xdr:row>60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67384A5D-690F-45FB-9AA7-0946C5743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10</xdr:row>
      <xdr:rowOff>4762</xdr:rowOff>
    </xdr:from>
    <xdr:to>
      <xdr:col>9</xdr:col>
      <xdr:colOff>857251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F68C03-D7AA-487D-AE81-98D0F4C26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27</xdr:row>
      <xdr:rowOff>4761</xdr:rowOff>
    </xdr:from>
    <xdr:to>
      <xdr:col>9</xdr:col>
      <xdr:colOff>838200</xdr:colOff>
      <xdr:row>43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208FCC-6062-484B-8FC3-E3FA1C371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45</xdr:row>
      <xdr:rowOff>23811</xdr:rowOff>
    </xdr:from>
    <xdr:to>
      <xdr:col>9</xdr:col>
      <xdr:colOff>838200</xdr:colOff>
      <xdr:row>61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67972A8-641A-4017-A899-855813C25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28575</xdr:colOff>
      <xdr:row>10</xdr:row>
      <xdr:rowOff>33336</xdr:rowOff>
    </xdr:from>
    <xdr:to>
      <xdr:col>20</xdr:col>
      <xdr:colOff>9524</xdr:colOff>
      <xdr:row>26</xdr:row>
      <xdr:rowOff>19049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777CF3E-3955-496A-9DE8-1DE6D32BF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28575</xdr:colOff>
      <xdr:row>26</xdr:row>
      <xdr:rowOff>176212</xdr:rowOff>
    </xdr:from>
    <xdr:to>
      <xdr:col>19</xdr:col>
      <xdr:colOff>600075</xdr:colOff>
      <xdr:row>43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C22F284-E2ED-48B8-B871-74159C985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9524</xdr:colOff>
      <xdr:row>44</xdr:row>
      <xdr:rowOff>147635</xdr:rowOff>
    </xdr:from>
    <xdr:to>
      <xdr:col>20</xdr:col>
      <xdr:colOff>9525</xdr:colOff>
      <xdr:row>61</xdr:row>
      <xdr:rowOff>161924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ECF1F84-832B-474D-A958-A6FE3149B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23812</xdr:rowOff>
    </xdr:from>
    <xdr:to>
      <xdr:col>9</xdr:col>
      <xdr:colOff>828675</xdr:colOff>
      <xdr:row>25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122376D-99DF-4653-ABCE-2ACB08B90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26</xdr:row>
      <xdr:rowOff>4762</xdr:rowOff>
    </xdr:from>
    <xdr:to>
      <xdr:col>9</xdr:col>
      <xdr:colOff>828675</xdr:colOff>
      <xdr:row>40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02CF60D-A570-42EA-9D71-C25EBF70B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28576</xdr:colOff>
      <xdr:row>41</xdr:row>
      <xdr:rowOff>185736</xdr:rowOff>
    </xdr:from>
    <xdr:to>
      <xdr:col>9</xdr:col>
      <xdr:colOff>800101</xdr:colOff>
      <xdr:row>56</xdr:row>
      <xdr:rowOff>104775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D2F4CAA-6C03-4B05-A4A5-69F5CC0A5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9</xdr:row>
      <xdr:rowOff>185737</xdr:rowOff>
    </xdr:from>
    <xdr:to>
      <xdr:col>9</xdr:col>
      <xdr:colOff>838201</xdr:colOff>
      <xdr:row>25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27</xdr:row>
      <xdr:rowOff>4761</xdr:rowOff>
    </xdr:from>
    <xdr:to>
      <xdr:col>9</xdr:col>
      <xdr:colOff>838200</xdr:colOff>
      <xdr:row>43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45</xdr:row>
      <xdr:rowOff>23811</xdr:rowOff>
    </xdr:from>
    <xdr:to>
      <xdr:col>9</xdr:col>
      <xdr:colOff>857250</xdr:colOff>
      <xdr:row>61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28575</xdr:colOff>
      <xdr:row>10</xdr:row>
      <xdr:rowOff>14286</xdr:rowOff>
    </xdr:from>
    <xdr:to>
      <xdr:col>20</xdr:col>
      <xdr:colOff>561975</xdr:colOff>
      <xdr:row>25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47624</xdr:colOff>
      <xdr:row>26</xdr:row>
      <xdr:rowOff>176212</xdr:rowOff>
    </xdr:from>
    <xdr:to>
      <xdr:col>20</xdr:col>
      <xdr:colOff>590549</xdr:colOff>
      <xdr:row>43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57150</xdr:colOff>
      <xdr:row>44</xdr:row>
      <xdr:rowOff>147635</xdr:rowOff>
    </xdr:from>
    <xdr:to>
      <xdr:col>20</xdr:col>
      <xdr:colOff>609599</xdr:colOff>
      <xdr:row>61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14287</xdr:rowOff>
    </xdr:from>
    <xdr:to>
      <xdr:col>9</xdr:col>
      <xdr:colOff>838200</xdr:colOff>
      <xdr:row>24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7FA0616-9CFA-4E3C-863D-A91E734F8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26</xdr:row>
      <xdr:rowOff>23812</xdr:rowOff>
    </xdr:from>
    <xdr:to>
      <xdr:col>9</xdr:col>
      <xdr:colOff>828675</xdr:colOff>
      <xdr:row>40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BD93B6E-FFF4-4784-ABB3-120AC6014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28576</xdr:colOff>
      <xdr:row>42</xdr:row>
      <xdr:rowOff>23811</xdr:rowOff>
    </xdr:from>
    <xdr:to>
      <xdr:col>9</xdr:col>
      <xdr:colOff>800101</xdr:colOff>
      <xdr:row>56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7FAC81F-C290-4447-BCAB-9605A5512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14287</xdr:rowOff>
    </xdr:from>
    <xdr:to>
      <xdr:col>10</xdr:col>
      <xdr:colOff>0</xdr:colOff>
      <xdr:row>24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0851F2A-3AF6-4B19-A5F6-7836DD3D6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26</xdr:row>
      <xdr:rowOff>14287</xdr:rowOff>
    </xdr:from>
    <xdr:to>
      <xdr:col>10</xdr:col>
      <xdr:colOff>0</xdr:colOff>
      <xdr:row>40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7612061-5089-4515-B474-C27956B93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28576</xdr:colOff>
      <xdr:row>41</xdr:row>
      <xdr:rowOff>176211</xdr:rowOff>
    </xdr:from>
    <xdr:to>
      <xdr:col>10</xdr:col>
      <xdr:colOff>0</xdr:colOff>
      <xdr:row>56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3A754DE-A106-4453-8024-6D4DEC6A2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33337</xdr:rowOff>
    </xdr:from>
    <xdr:to>
      <xdr:col>10</xdr:col>
      <xdr:colOff>9525</xdr:colOff>
      <xdr:row>25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3BDEFFC-4323-4A79-A5BB-7C727BDCA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26</xdr:row>
      <xdr:rowOff>23812</xdr:rowOff>
    </xdr:from>
    <xdr:to>
      <xdr:col>9</xdr:col>
      <xdr:colOff>590550</xdr:colOff>
      <xdr:row>40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D88FABA-F8D0-41F6-B688-4B85AEE5B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38101</xdr:colOff>
      <xdr:row>42</xdr:row>
      <xdr:rowOff>14286</xdr:rowOff>
    </xdr:from>
    <xdr:to>
      <xdr:col>9</xdr:col>
      <xdr:colOff>600075</xdr:colOff>
      <xdr:row>56</xdr:row>
      <xdr:rowOff>123825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EBA6B00-90A6-45AF-BF72-F3093FD76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10</xdr:row>
      <xdr:rowOff>14287</xdr:rowOff>
    </xdr:from>
    <xdr:to>
      <xdr:col>9</xdr:col>
      <xdr:colOff>495300</xdr:colOff>
      <xdr:row>24</xdr:row>
      <xdr:rowOff>95251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31B59EF-4D09-4304-BEE3-A6D0AC578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28576</xdr:colOff>
      <xdr:row>26</xdr:row>
      <xdr:rowOff>4762</xdr:rowOff>
    </xdr:from>
    <xdr:to>
      <xdr:col>9</xdr:col>
      <xdr:colOff>504825</xdr:colOff>
      <xdr:row>40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3A94316-485B-4459-B9AE-442C309E4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28576</xdr:colOff>
      <xdr:row>42</xdr:row>
      <xdr:rowOff>4761</xdr:rowOff>
    </xdr:from>
    <xdr:to>
      <xdr:col>9</xdr:col>
      <xdr:colOff>542925</xdr:colOff>
      <xdr:row>56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1F53189-5A4E-45E4-B4A6-189F0EFD5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14286</xdr:rowOff>
    </xdr:from>
    <xdr:to>
      <xdr:col>9</xdr:col>
      <xdr:colOff>819149</xdr:colOff>
      <xdr:row>24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92BAF6E-B801-4F76-9A53-D46356D75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38101</xdr:colOff>
      <xdr:row>26</xdr:row>
      <xdr:rowOff>23812</xdr:rowOff>
    </xdr:from>
    <xdr:to>
      <xdr:col>9</xdr:col>
      <xdr:colOff>790576</xdr:colOff>
      <xdr:row>40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DE84D94-8EB7-4717-9FD7-CE5B803C7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38101</xdr:colOff>
      <xdr:row>42</xdr:row>
      <xdr:rowOff>4761</xdr:rowOff>
    </xdr:from>
    <xdr:to>
      <xdr:col>9</xdr:col>
      <xdr:colOff>809626</xdr:colOff>
      <xdr:row>57</xdr:row>
      <xdr:rowOff>47625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3D2D374-0897-4F33-A661-3D217B557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38101</xdr:colOff>
      <xdr:row>9</xdr:row>
      <xdr:rowOff>185736</xdr:rowOff>
    </xdr:from>
    <xdr:to>
      <xdr:col>19</xdr:col>
      <xdr:colOff>600075</xdr:colOff>
      <xdr:row>24</xdr:row>
      <xdr:rowOff>171449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6D77301-1421-412E-BD18-8F8AE459A5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38100</xdr:colOff>
      <xdr:row>26</xdr:row>
      <xdr:rowOff>4762</xdr:rowOff>
    </xdr:from>
    <xdr:to>
      <xdr:col>19</xdr:col>
      <xdr:colOff>609599</xdr:colOff>
      <xdr:row>40</xdr:row>
      <xdr:rowOff>114300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A933108-5C5B-46D2-BBFE-5D6C82EB0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28576</xdr:colOff>
      <xdr:row>41</xdr:row>
      <xdr:rowOff>185736</xdr:rowOff>
    </xdr:from>
    <xdr:to>
      <xdr:col>19</xdr:col>
      <xdr:colOff>600075</xdr:colOff>
      <xdr:row>57</xdr:row>
      <xdr:rowOff>47625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59C2DAA-1662-4F44-82D8-7F96671E64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10</xdr:row>
      <xdr:rowOff>4761</xdr:rowOff>
    </xdr:from>
    <xdr:to>
      <xdr:col>10</xdr:col>
      <xdr:colOff>19050</xdr:colOff>
      <xdr:row>24</xdr:row>
      <xdr:rowOff>180974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65D96AA-2592-42E8-AAD4-A710AB373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26</xdr:row>
      <xdr:rowOff>14287</xdr:rowOff>
    </xdr:from>
    <xdr:to>
      <xdr:col>9</xdr:col>
      <xdr:colOff>609599</xdr:colOff>
      <xdr:row>40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F2A98D6-1370-4161-8EF6-DC3BD2089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28576</xdr:colOff>
      <xdr:row>42</xdr:row>
      <xdr:rowOff>14286</xdr:rowOff>
    </xdr:from>
    <xdr:to>
      <xdr:col>10</xdr:col>
      <xdr:colOff>0</xdr:colOff>
      <xdr:row>57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406AFD4-D599-4F62-BEA5-F8BE7BA02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28577</xdr:colOff>
      <xdr:row>10</xdr:row>
      <xdr:rowOff>23811</xdr:rowOff>
    </xdr:from>
    <xdr:to>
      <xdr:col>9</xdr:col>
      <xdr:colOff>561976</xdr:colOff>
      <xdr:row>25</xdr:row>
      <xdr:rowOff>9524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6ECC0DD-A66F-48A8-A3E4-C1D1F9A6E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26</xdr:row>
      <xdr:rowOff>14287</xdr:rowOff>
    </xdr:from>
    <xdr:to>
      <xdr:col>9</xdr:col>
      <xdr:colOff>561975</xdr:colOff>
      <xdr:row>40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9FDE30D-1CE0-44BD-BE24-AFF8761908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28577</xdr:colOff>
      <xdr:row>41</xdr:row>
      <xdr:rowOff>166686</xdr:rowOff>
    </xdr:from>
    <xdr:to>
      <xdr:col>9</xdr:col>
      <xdr:colOff>561976</xdr:colOff>
      <xdr:row>56</xdr:row>
      <xdr:rowOff>180975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645F2BE-391E-44DC-96B3-D0FCA0D27A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10</xdr:row>
      <xdr:rowOff>176212</xdr:rowOff>
    </xdr:from>
    <xdr:to>
      <xdr:col>8</xdr:col>
      <xdr:colOff>762001</xdr:colOff>
      <xdr:row>25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0BD060-4BE4-4C50-ADF4-27A490FBF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47626</xdr:colOff>
      <xdr:row>43</xdr:row>
      <xdr:rowOff>4761</xdr:rowOff>
    </xdr:from>
    <xdr:to>
      <xdr:col>8</xdr:col>
      <xdr:colOff>819151</xdr:colOff>
      <xdr:row>57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D45631C-06FD-47FC-8813-42B36C7F5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47626</xdr:colOff>
      <xdr:row>10</xdr:row>
      <xdr:rowOff>176211</xdr:rowOff>
    </xdr:from>
    <xdr:to>
      <xdr:col>9</xdr:col>
      <xdr:colOff>590550</xdr:colOff>
      <xdr:row>25</xdr:row>
      <xdr:rowOff>161924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622A9EE-AF80-4212-95AA-F410725D9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27</xdr:row>
      <xdr:rowOff>4762</xdr:rowOff>
    </xdr:from>
    <xdr:to>
      <xdr:col>9</xdr:col>
      <xdr:colOff>609599</xdr:colOff>
      <xdr:row>41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3C467FD-79F3-41DA-857F-F2CF00401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47627</xdr:colOff>
      <xdr:row>43</xdr:row>
      <xdr:rowOff>4761</xdr:rowOff>
    </xdr:from>
    <xdr:to>
      <xdr:col>9</xdr:col>
      <xdr:colOff>571500</xdr:colOff>
      <xdr:row>57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3549909-FF6B-4ECC-A21D-9FD82A2B5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176212</xdr:rowOff>
    </xdr:from>
    <xdr:to>
      <xdr:col>10</xdr:col>
      <xdr:colOff>0</xdr:colOff>
      <xdr:row>25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17CB3D-7B39-4AF8-BFAD-864821346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27</xdr:row>
      <xdr:rowOff>23812</xdr:rowOff>
    </xdr:from>
    <xdr:to>
      <xdr:col>9</xdr:col>
      <xdr:colOff>838200</xdr:colOff>
      <xdr:row>41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06B034-211C-486A-AAAC-9294FEE2A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47626</xdr:colOff>
      <xdr:row>43</xdr:row>
      <xdr:rowOff>4761</xdr:rowOff>
    </xdr:from>
    <xdr:to>
      <xdr:col>9</xdr:col>
      <xdr:colOff>819151</xdr:colOff>
      <xdr:row>57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EDEA855-D46C-4A89-8861-C83AB2C23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47625</xdr:colOff>
      <xdr:row>10</xdr:row>
      <xdr:rowOff>176212</xdr:rowOff>
    </xdr:from>
    <xdr:to>
      <xdr:col>10</xdr:col>
      <xdr:colOff>0</xdr:colOff>
      <xdr:row>25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470B32C-4A33-4525-BCF0-5E91BA6D5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38100</xdr:colOff>
      <xdr:row>27</xdr:row>
      <xdr:rowOff>61912</xdr:rowOff>
    </xdr:from>
    <xdr:to>
      <xdr:col>9</xdr:col>
      <xdr:colOff>838200</xdr:colOff>
      <xdr:row>42</xdr:row>
      <xdr:rowOff>19050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2994E71-236C-4C9A-812C-5C956976E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47626</xdr:colOff>
      <xdr:row>43</xdr:row>
      <xdr:rowOff>4761</xdr:rowOff>
    </xdr:from>
    <xdr:to>
      <xdr:col>9</xdr:col>
      <xdr:colOff>819151</xdr:colOff>
      <xdr:row>57</xdr:row>
      <xdr:rowOff>161925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E7EF662-06EA-4489-9597-C7AACC6A2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176212</xdr:rowOff>
    </xdr:from>
    <xdr:to>
      <xdr:col>10</xdr:col>
      <xdr:colOff>0</xdr:colOff>
      <xdr:row>25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21F3B2-A9CF-4F24-9D21-51729A8AE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27</xdr:row>
      <xdr:rowOff>23812</xdr:rowOff>
    </xdr:from>
    <xdr:to>
      <xdr:col>9</xdr:col>
      <xdr:colOff>838200</xdr:colOff>
      <xdr:row>41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233AD0-31E2-4CFD-966F-A1E54906F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47626</xdr:colOff>
      <xdr:row>43</xdr:row>
      <xdr:rowOff>4761</xdr:rowOff>
    </xdr:from>
    <xdr:to>
      <xdr:col>9</xdr:col>
      <xdr:colOff>819151</xdr:colOff>
      <xdr:row>57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00FD9C-E5B3-4A3C-ADD9-F0DEF1477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47625</xdr:colOff>
      <xdr:row>10</xdr:row>
      <xdr:rowOff>176212</xdr:rowOff>
    </xdr:from>
    <xdr:to>
      <xdr:col>10</xdr:col>
      <xdr:colOff>0</xdr:colOff>
      <xdr:row>25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2D3938B-8BCA-437D-8071-D60B30009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38100</xdr:colOff>
      <xdr:row>27</xdr:row>
      <xdr:rowOff>23812</xdr:rowOff>
    </xdr:from>
    <xdr:to>
      <xdr:col>9</xdr:col>
      <xdr:colOff>838200</xdr:colOff>
      <xdr:row>41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3338C3A-3A8D-41CA-9B18-0E25A5CA5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47626</xdr:colOff>
      <xdr:row>43</xdr:row>
      <xdr:rowOff>4761</xdr:rowOff>
    </xdr:from>
    <xdr:to>
      <xdr:col>9</xdr:col>
      <xdr:colOff>819151</xdr:colOff>
      <xdr:row>57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19229C8-D3E0-4FE4-8B08-0D60935C0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10</xdr:row>
      <xdr:rowOff>4762</xdr:rowOff>
    </xdr:from>
    <xdr:to>
      <xdr:col>9</xdr:col>
      <xdr:colOff>590550</xdr:colOff>
      <xdr:row>24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2DC4EC-507A-4384-93CC-0D0FC3337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19051</xdr:colOff>
      <xdr:row>26</xdr:row>
      <xdr:rowOff>14287</xdr:rowOff>
    </xdr:from>
    <xdr:to>
      <xdr:col>10</xdr:col>
      <xdr:colOff>0</xdr:colOff>
      <xdr:row>40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6101DB-E382-42A9-B5F3-93A085850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609599</xdr:colOff>
      <xdr:row>42</xdr:row>
      <xdr:rowOff>14287</xdr:rowOff>
    </xdr:from>
    <xdr:to>
      <xdr:col>9</xdr:col>
      <xdr:colOff>600074</xdr:colOff>
      <xdr:row>57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F22C4C-DDC4-47E7-8F98-4FE80E2CE4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185737</xdr:rowOff>
    </xdr:from>
    <xdr:to>
      <xdr:col>9</xdr:col>
      <xdr:colOff>819151</xdr:colOff>
      <xdr:row>25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10B5BB-328B-41B8-8563-7EA920ECB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27</xdr:row>
      <xdr:rowOff>4761</xdr:rowOff>
    </xdr:from>
    <xdr:to>
      <xdr:col>9</xdr:col>
      <xdr:colOff>838200</xdr:colOff>
      <xdr:row>43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9272FF8-B307-4160-80B4-CF7790C90B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45</xdr:row>
      <xdr:rowOff>23811</xdr:rowOff>
    </xdr:from>
    <xdr:to>
      <xdr:col>9</xdr:col>
      <xdr:colOff>838200</xdr:colOff>
      <xdr:row>61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EA1A09-FB6A-4BAC-A38B-1C8E3F991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47625</xdr:colOff>
      <xdr:row>9</xdr:row>
      <xdr:rowOff>185736</xdr:rowOff>
    </xdr:from>
    <xdr:to>
      <xdr:col>20</xdr:col>
      <xdr:colOff>561975</xdr:colOff>
      <xdr:row>25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DBB89D5-B020-4131-90A4-1BDC20F23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47625</xdr:colOff>
      <xdr:row>26</xdr:row>
      <xdr:rowOff>185737</xdr:rowOff>
    </xdr:from>
    <xdr:to>
      <xdr:col>20</xdr:col>
      <xdr:colOff>571500</xdr:colOff>
      <xdr:row>43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3E18DB4-8C95-486C-B03B-EABC854865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38100</xdr:colOff>
      <xdr:row>44</xdr:row>
      <xdr:rowOff>176211</xdr:rowOff>
    </xdr:from>
    <xdr:to>
      <xdr:col>20</xdr:col>
      <xdr:colOff>590550</xdr:colOff>
      <xdr:row>61</xdr:row>
      <xdr:rowOff>133351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B4077B-799E-4387-90FA-BE3698A54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4762</xdr:rowOff>
    </xdr:from>
    <xdr:to>
      <xdr:col>9</xdr:col>
      <xdr:colOff>828675</xdr:colOff>
      <xdr:row>24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AA43B06-67BC-4DC9-AEBC-8AF191D95B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26</xdr:row>
      <xdr:rowOff>4762</xdr:rowOff>
    </xdr:from>
    <xdr:to>
      <xdr:col>9</xdr:col>
      <xdr:colOff>809625</xdr:colOff>
      <xdr:row>40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B4A8AD6-1F90-4826-BBA3-6D9FD2BAD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28576</xdr:colOff>
      <xdr:row>42</xdr:row>
      <xdr:rowOff>33336</xdr:rowOff>
    </xdr:from>
    <xdr:to>
      <xdr:col>9</xdr:col>
      <xdr:colOff>800101</xdr:colOff>
      <xdr:row>57</xdr:row>
      <xdr:rowOff>28575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4F9A9D0-3327-4F25-9270-41034A9AF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14287</xdr:rowOff>
    </xdr:from>
    <xdr:to>
      <xdr:col>10</xdr:col>
      <xdr:colOff>0</xdr:colOff>
      <xdr:row>24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935C03-011A-4199-A134-FFA5D002C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26</xdr:row>
      <xdr:rowOff>4762</xdr:rowOff>
    </xdr:from>
    <xdr:to>
      <xdr:col>9</xdr:col>
      <xdr:colOff>590550</xdr:colOff>
      <xdr:row>40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B31F48-42CE-4DDD-9B3F-0BE1507BE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41</xdr:row>
      <xdr:rowOff>138111</xdr:rowOff>
    </xdr:from>
    <xdr:to>
      <xdr:col>9</xdr:col>
      <xdr:colOff>609599</xdr:colOff>
      <xdr:row>56</xdr:row>
      <xdr:rowOff>171450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D46473F-BF16-42C2-BE84-66FFAA7D6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</xdr:row>
      <xdr:rowOff>185737</xdr:rowOff>
    </xdr:from>
    <xdr:to>
      <xdr:col>9</xdr:col>
      <xdr:colOff>828675</xdr:colOff>
      <xdr:row>24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91CCC3-AC7C-4C81-BC7F-F7B938F58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185737</xdr:rowOff>
    </xdr:from>
    <xdr:to>
      <xdr:col>9</xdr:col>
      <xdr:colOff>800100</xdr:colOff>
      <xdr:row>40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37A90C8-B708-44FD-952C-1B261C0B3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19051</xdr:colOff>
      <xdr:row>41</xdr:row>
      <xdr:rowOff>147635</xdr:rowOff>
    </xdr:from>
    <xdr:to>
      <xdr:col>9</xdr:col>
      <xdr:colOff>790576</xdr:colOff>
      <xdr:row>57</xdr:row>
      <xdr:rowOff>9524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6CF9241-5A15-4517-9AD6-CEDD2AF02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</xdr:row>
      <xdr:rowOff>185737</xdr:rowOff>
    </xdr:from>
    <xdr:to>
      <xdr:col>9</xdr:col>
      <xdr:colOff>828675</xdr:colOff>
      <xdr:row>24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790F3F-2E4C-44F0-8B06-B1743F484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185737</xdr:rowOff>
    </xdr:from>
    <xdr:to>
      <xdr:col>9</xdr:col>
      <xdr:colOff>800100</xdr:colOff>
      <xdr:row>40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16EA8D-85D9-4F1D-816A-62BE5252F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38101</xdr:colOff>
      <xdr:row>42</xdr:row>
      <xdr:rowOff>14285</xdr:rowOff>
    </xdr:from>
    <xdr:to>
      <xdr:col>9</xdr:col>
      <xdr:colOff>809626</xdr:colOff>
      <xdr:row>57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6F47268-D99C-426B-A2B5-81607FFD0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14287</xdr:rowOff>
    </xdr:from>
    <xdr:to>
      <xdr:col>9</xdr:col>
      <xdr:colOff>819150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466423-0DE7-4C88-AD6E-CB5103313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185737</xdr:rowOff>
    </xdr:from>
    <xdr:to>
      <xdr:col>9</xdr:col>
      <xdr:colOff>800100</xdr:colOff>
      <xdr:row>40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819EF9-6A70-413F-B2CB-3098CD277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38101</xdr:colOff>
      <xdr:row>41</xdr:row>
      <xdr:rowOff>157160</xdr:rowOff>
    </xdr:from>
    <xdr:to>
      <xdr:col>9</xdr:col>
      <xdr:colOff>809626</xdr:colOff>
      <xdr:row>57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C58FDA-0BC2-4D76-B350-F90D5C694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14287</xdr:rowOff>
    </xdr:from>
    <xdr:to>
      <xdr:col>9</xdr:col>
      <xdr:colOff>819150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BD2190-14F3-48C6-B5DB-9DC845D52E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185737</xdr:rowOff>
    </xdr:from>
    <xdr:to>
      <xdr:col>9</xdr:col>
      <xdr:colOff>800100</xdr:colOff>
      <xdr:row>40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A26B73-80BF-49A8-A743-F15A80542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38101</xdr:colOff>
      <xdr:row>41</xdr:row>
      <xdr:rowOff>157160</xdr:rowOff>
    </xdr:from>
    <xdr:to>
      <xdr:col>9</xdr:col>
      <xdr:colOff>809626</xdr:colOff>
      <xdr:row>57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45473DE-74C8-4F5F-A8FF-F3FDE21F3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4762</xdr:rowOff>
    </xdr:from>
    <xdr:to>
      <xdr:col>10</xdr:col>
      <xdr:colOff>19050</xdr:colOff>
      <xdr:row>25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75375A-44A0-4F08-BDA7-6B7C4EB7B1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23812</xdr:rowOff>
    </xdr:from>
    <xdr:to>
      <xdr:col>10</xdr:col>
      <xdr:colOff>0</xdr:colOff>
      <xdr:row>43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9EA373-1F82-459D-B422-D82037CE7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19050</xdr:rowOff>
    </xdr:from>
    <xdr:to>
      <xdr:col>10</xdr:col>
      <xdr:colOff>0</xdr:colOff>
      <xdr:row>59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3F28948-9F0A-41D8-8D23-09935E2D8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176211</xdr:rowOff>
    </xdr:from>
    <xdr:to>
      <xdr:col>10</xdr:col>
      <xdr:colOff>9525</xdr:colOff>
      <xdr:row>24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7A9297-2FA4-4492-BEC0-824AB125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19051</xdr:colOff>
      <xdr:row>26</xdr:row>
      <xdr:rowOff>14287</xdr:rowOff>
    </xdr:from>
    <xdr:to>
      <xdr:col>10</xdr:col>
      <xdr:colOff>0</xdr:colOff>
      <xdr:row>40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625A20-7646-471E-B6E6-2AEC74600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42</xdr:row>
      <xdr:rowOff>14286</xdr:rowOff>
    </xdr:from>
    <xdr:to>
      <xdr:col>9</xdr:col>
      <xdr:colOff>828675</xdr:colOff>
      <xdr:row>57</xdr:row>
      <xdr:rowOff>114299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F7E116-3193-42AA-801E-5E4711292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9523</xdr:colOff>
      <xdr:row>10</xdr:row>
      <xdr:rowOff>14287</xdr:rowOff>
    </xdr:from>
    <xdr:to>
      <xdr:col>9</xdr:col>
      <xdr:colOff>600075</xdr:colOff>
      <xdr:row>24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B5F3C2-5664-459F-A25C-285B8656C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19052</xdr:colOff>
      <xdr:row>26</xdr:row>
      <xdr:rowOff>14287</xdr:rowOff>
    </xdr:from>
    <xdr:to>
      <xdr:col>9</xdr:col>
      <xdr:colOff>605119</xdr:colOff>
      <xdr:row>40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FF0F8A-AF5E-4810-BDE0-6BF6C13A5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609599</xdr:colOff>
      <xdr:row>42</xdr:row>
      <xdr:rowOff>14287</xdr:rowOff>
    </xdr:from>
    <xdr:to>
      <xdr:col>9</xdr:col>
      <xdr:colOff>600074</xdr:colOff>
      <xdr:row>57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DCB4399-F8A3-42B5-99E5-AE7B4EA1D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10</xdr:row>
      <xdr:rowOff>23812</xdr:rowOff>
    </xdr:from>
    <xdr:to>
      <xdr:col>9</xdr:col>
      <xdr:colOff>714375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26</xdr:row>
      <xdr:rowOff>14286</xdr:rowOff>
    </xdr:from>
    <xdr:to>
      <xdr:col>9</xdr:col>
      <xdr:colOff>714375</xdr:colOff>
      <xdr:row>41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42</xdr:row>
      <xdr:rowOff>23811</xdr:rowOff>
    </xdr:from>
    <xdr:to>
      <xdr:col>9</xdr:col>
      <xdr:colOff>733425</xdr:colOff>
      <xdr:row>57</xdr:row>
      <xdr:rowOff>161924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857249</xdr:colOff>
      <xdr:row>10</xdr:row>
      <xdr:rowOff>0</xdr:rowOff>
    </xdr:from>
    <xdr:to>
      <xdr:col>20</xdr:col>
      <xdr:colOff>0</xdr:colOff>
      <xdr:row>24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25</xdr:row>
      <xdr:rowOff>185737</xdr:rowOff>
    </xdr:from>
    <xdr:to>
      <xdr:col>20</xdr:col>
      <xdr:colOff>0</xdr:colOff>
      <xdr:row>41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9525</xdr:colOff>
      <xdr:row>42</xdr:row>
      <xdr:rowOff>19049</xdr:rowOff>
    </xdr:from>
    <xdr:to>
      <xdr:col>20</xdr:col>
      <xdr:colOff>0</xdr:colOff>
      <xdr:row>57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B1:S11"/>
  <sheetViews>
    <sheetView zoomScaleNormal="100" workbookViewId="0">
      <selection activeCell="M11" sqref="M11"/>
    </sheetView>
  </sheetViews>
  <sheetFormatPr defaultRowHeight="15" x14ac:dyDescent="0.25"/>
  <cols>
    <col min="2" max="2" width="9.42578125" customWidth="1"/>
    <col min="3" max="10" width="12.140625" customWidth="1"/>
  </cols>
  <sheetData>
    <row r="1" spans="2:19" s="34" customFormat="1" ht="36" customHeight="1" x14ac:dyDescent="0.25">
      <c r="B1" s="78" t="s">
        <v>15</v>
      </c>
      <c r="C1" s="79"/>
      <c r="D1" s="79"/>
      <c r="E1" s="79"/>
      <c r="F1" s="50"/>
      <c r="G1" s="80" t="s">
        <v>88</v>
      </c>
      <c r="H1" s="80"/>
      <c r="I1" s="80"/>
      <c r="J1" s="81"/>
    </row>
    <row r="2" spans="2:19" s="26" customFormat="1" ht="36.75" customHeight="1" thickBot="1" x14ac:dyDescent="0.3">
      <c r="B2" s="39" t="s">
        <v>59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0" t="s">
        <v>12</v>
      </c>
      <c r="K2" s="30"/>
      <c r="M2" s="67"/>
      <c r="N2" s="67"/>
      <c r="O2" s="67"/>
      <c r="P2" s="67"/>
      <c r="Q2" s="67"/>
      <c r="R2" s="67"/>
      <c r="S2" s="67"/>
    </row>
    <row r="3" spans="2:19" s="7" customFormat="1" ht="20.25" customHeight="1" thickTop="1" x14ac:dyDescent="0.25">
      <c r="B3" s="41" t="s">
        <v>0</v>
      </c>
      <c r="C3" s="6">
        <v>2.7040000000000002</v>
      </c>
      <c r="D3" s="6">
        <v>10.692</v>
      </c>
      <c r="E3" s="6">
        <f>SUM(F3:I3)</f>
        <v>5.468</v>
      </c>
      <c r="F3" s="11">
        <v>1.3939999999999999</v>
      </c>
      <c r="G3" s="12">
        <v>2.1669999999999998</v>
      </c>
      <c r="H3" s="11">
        <v>0.81100000000000005</v>
      </c>
      <c r="I3" s="11">
        <v>1.0960000000000001</v>
      </c>
      <c r="J3" s="42">
        <f>SUM(C3:E3)</f>
        <v>18.864000000000001</v>
      </c>
    </row>
    <row r="4" spans="2:19" s="7" customFormat="1" x14ac:dyDescent="0.25">
      <c r="B4" s="41" t="s">
        <v>1</v>
      </c>
      <c r="C4" s="6">
        <v>2.7040000000000002</v>
      </c>
      <c r="D4" s="6">
        <v>10.692</v>
      </c>
      <c r="E4" s="6">
        <f t="shared" ref="E4:E7" si="0">SUM(F4:I4)</f>
        <v>7.194</v>
      </c>
      <c r="F4" s="11">
        <v>3.12</v>
      </c>
      <c r="G4" s="12">
        <v>2.1669999999999998</v>
      </c>
      <c r="H4" s="11">
        <v>0.81100000000000005</v>
      </c>
      <c r="I4" s="11">
        <v>1.0960000000000001</v>
      </c>
      <c r="J4" s="42">
        <f>SUM(C4:E4)</f>
        <v>20.59</v>
      </c>
    </row>
    <row r="5" spans="2:19" s="7" customFormat="1" x14ac:dyDescent="0.25">
      <c r="B5" s="41" t="s">
        <v>2</v>
      </c>
      <c r="C5" s="6">
        <v>2.7040000000000002</v>
      </c>
      <c r="D5" s="6">
        <v>10.692</v>
      </c>
      <c r="E5" s="6">
        <f t="shared" si="0"/>
        <v>10.530999999999999</v>
      </c>
      <c r="F5" s="11">
        <v>6.4569999999999999</v>
      </c>
      <c r="G5" s="12">
        <v>2.1669999999999998</v>
      </c>
      <c r="H5" s="11">
        <v>0.81100000000000005</v>
      </c>
      <c r="I5" s="11">
        <v>1.0960000000000001</v>
      </c>
      <c r="J5" s="42">
        <f>SUM(C5:E5)</f>
        <v>23.927</v>
      </c>
    </row>
    <row r="6" spans="2:19" s="7" customFormat="1" x14ac:dyDescent="0.25">
      <c r="B6" s="41" t="s">
        <v>3</v>
      </c>
      <c r="C6" s="6">
        <v>2.7040000000000002</v>
      </c>
      <c r="D6" s="6">
        <v>10.692</v>
      </c>
      <c r="E6" s="6">
        <f t="shared" si="0"/>
        <v>7.194</v>
      </c>
      <c r="F6" s="11">
        <v>3.12</v>
      </c>
      <c r="G6" s="12">
        <v>2.1669999999999998</v>
      </c>
      <c r="H6" s="11">
        <v>0.81100000000000005</v>
      </c>
      <c r="I6" s="11">
        <v>1.0960000000000001</v>
      </c>
      <c r="J6" s="42">
        <f>SUM(C6:E6)</f>
        <v>20.59</v>
      </c>
    </row>
    <row r="7" spans="2:19" s="7" customFormat="1" ht="15.75" thickBot="1" x14ac:dyDescent="0.3">
      <c r="B7" s="43" t="s">
        <v>4</v>
      </c>
      <c r="C7" s="44">
        <v>2.7040000000000002</v>
      </c>
      <c r="D7" s="44">
        <v>10.692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23.927</v>
      </c>
    </row>
    <row r="8" spans="2:19" s="7" customFormat="1" ht="17.25" customHeight="1" x14ac:dyDescent="0.25">
      <c r="B8" s="8"/>
      <c r="C8" s="6"/>
      <c r="D8" s="6"/>
      <c r="E8" s="6"/>
      <c r="F8" s="11"/>
      <c r="G8" s="12"/>
      <c r="H8" s="11"/>
      <c r="I8" s="11"/>
      <c r="J8" s="6"/>
    </row>
    <row r="9" spans="2:19" s="7" customFormat="1" ht="15.75" x14ac:dyDescent="0.25">
      <c r="B9" s="82" t="s">
        <v>57</v>
      </c>
      <c r="C9" s="82"/>
      <c r="D9" s="82"/>
      <c r="E9" s="82"/>
      <c r="F9" s="82"/>
      <c r="G9" s="82"/>
      <c r="H9" s="82"/>
      <c r="I9" s="82"/>
      <c r="J9" s="82"/>
    </row>
    <row r="10" spans="2:19" x14ac:dyDescent="0.25">
      <c r="B10" s="1"/>
      <c r="C10" s="2"/>
      <c r="D10" s="2"/>
      <c r="E10" s="2"/>
      <c r="F10" s="2"/>
      <c r="G10" s="3"/>
      <c r="H10" s="2"/>
      <c r="I10" s="2"/>
      <c r="J10" s="5"/>
    </row>
    <row r="11" spans="2:19" ht="17.25" customHeight="1" x14ac:dyDescent="0.25"/>
  </sheetData>
  <mergeCells count="3">
    <mergeCell ref="B1:E1"/>
    <mergeCell ref="G1:J1"/>
    <mergeCell ref="B9:J9"/>
  </mergeCells>
  <pageMargins left="0.7" right="0.7" top="0.75" bottom="0.75" header="0.3" footer="0.3"/>
  <pageSetup scale="7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B1:T11"/>
  <sheetViews>
    <sheetView zoomScaleNormal="100" workbookViewId="0">
      <selection activeCell="S8" sqref="S8"/>
    </sheetView>
  </sheetViews>
  <sheetFormatPr defaultRowHeight="15" x14ac:dyDescent="0.25"/>
  <cols>
    <col min="1" max="1" width="14.5703125" customWidth="1"/>
    <col min="2" max="2" width="9.42578125" customWidth="1"/>
    <col min="3" max="9" width="12.28515625" customWidth="1"/>
    <col min="10" max="10" width="15.42578125" customWidth="1"/>
    <col min="11" max="11" width="17" customWidth="1"/>
    <col min="12" max="12" width="11.42578125" customWidth="1"/>
    <col min="13" max="19" width="11.140625" customWidth="1"/>
  </cols>
  <sheetData>
    <row r="1" spans="2:20" s="34" customFormat="1" ht="36" customHeight="1" x14ac:dyDescent="0.25">
      <c r="B1" s="78" t="s">
        <v>24</v>
      </c>
      <c r="C1" s="79"/>
      <c r="D1" s="79"/>
      <c r="E1" s="79"/>
      <c r="F1" s="79" t="s">
        <v>88</v>
      </c>
      <c r="G1" s="79"/>
      <c r="H1" s="79"/>
      <c r="I1" s="79"/>
      <c r="J1" s="86"/>
      <c r="L1" s="78" t="s">
        <v>24</v>
      </c>
      <c r="M1" s="79"/>
      <c r="N1" s="79"/>
      <c r="O1" s="79"/>
      <c r="P1" s="80" t="s">
        <v>88</v>
      </c>
      <c r="Q1" s="80"/>
      <c r="R1" s="80"/>
      <c r="S1" s="80"/>
      <c r="T1" s="81"/>
    </row>
    <row r="2" spans="2:20" s="26" customFormat="1" ht="30.75" customHeight="1" thickBot="1" x14ac:dyDescent="0.3">
      <c r="B2" s="6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L2" s="69" t="s">
        <v>59</v>
      </c>
      <c r="M2" s="14" t="s">
        <v>5</v>
      </c>
      <c r="N2" s="14" t="s">
        <v>6</v>
      </c>
      <c r="O2" s="22" t="s">
        <v>8</v>
      </c>
      <c r="P2" s="15" t="s">
        <v>9</v>
      </c>
      <c r="Q2" s="15" t="s">
        <v>10</v>
      </c>
      <c r="R2" s="15" t="s">
        <v>11</v>
      </c>
      <c r="S2" s="15" t="s">
        <v>82</v>
      </c>
      <c r="T2" s="49" t="s">
        <v>12</v>
      </c>
    </row>
    <row r="3" spans="2:20" s="7" customFormat="1" ht="15.75" thickTop="1" x14ac:dyDescent="0.25">
      <c r="B3" s="41" t="s">
        <v>0</v>
      </c>
      <c r="C3" s="70">
        <v>2.7040000000000002</v>
      </c>
      <c r="D3" s="70">
        <v>0.67200000000000004</v>
      </c>
      <c r="E3" s="10">
        <f>SUM(F3:I3)</f>
        <v>4.3710000000000004</v>
      </c>
      <c r="F3" s="11">
        <v>1.6839999999999999</v>
      </c>
      <c r="G3" s="12">
        <v>1.6</v>
      </c>
      <c r="H3" s="11">
        <v>0.46600000000000003</v>
      </c>
      <c r="I3" s="11">
        <v>0.621</v>
      </c>
      <c r="J3" s="42">
        <f>SUM(C3:E3)</f>
        <v>7.7470000000000008</v>
      </c>
      <c r="L3" s="41" t="s">
        <v>0</v>
      </c>
      <c r="M3" s="70">
        <v>2.7040000000000002</v>
      </c>
      <c r="N3" s="70">
        <v>0.67200000000000004</v>
      </c>
      <c r="O3" s="6">
        <f>SUM(P3:S3)</f>
        <v>5.468</v>
      </c>
      <c r="P3" s="11">
        <v>1.3939999999999999</v>
      </c>
      <c r="Q3" s="71">
        <v>2.1669999999999998</v>
      </c>
      <c r="R3" s="72">
        <v>0.81100000000000005</v>
      </c>
      <c r="S3" s="72">
        <v>1.0960000000000001</v>
      </c>
      <c r="T3" s="42">
        <f>SUM(M3:O3)</f>
        <v>8.8440000000000012</v>
      </c>
    </row>
    <row r="4" spans="2:20" s="7" customFormat="1" x14ac:dyDescent="0.25">
      <c r="B4" s="41" t="s">
        <v>1</v>
      </c>
      <c r="C4" s="6">
        <v>2.7040000000000002</v>
      </c>
      <c r="D4" s="6">
        <v>0.67200000000000004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42">
        <f>SUM(C4:E4)</f>
        <v>9.8320000000000007</v>
      </c>
      <c r="L4" s="41" t="s">
        <v>1</v>
      </c>
      <c r="M4" s="6">
        <v>2.7040000000000002</v>
      </c>
      <c r="N4" s="6">
        <v>0.67200000000000004</v>
      </c>
      <c r="O4" s="6">
        <f t="shared" ref="O4:O7" si="1">SUM(P4:S4)</f>
        <v>7.194</v>
      </c>
      <c r="P4" s="11">
        <v>3.12</v>
      </c>
      <c r="Q4" s="12">
        <v>2.1669999999999998</v>
      </c>
      <c r="R4" s="11">
        <v>0.81100000000000005</v>
      </c>
      <c r="S4" s="11">
        <v>1.0960000000000001</v>
      </c>
      <c r="T4" s="42">
        <f>SUM(M4:O4)</f>
        <v>10.57</v>
      </c>
    </row>
    <row r="5" spans="2:20" s="7" customFormat="1" x14ac:dyDescent="0.25">
      <c r="B5" s="41" t="s">
        <v>2</v>
      </c>
      <c r="C5" s="6">
        <v>2.7040000000000002</v>
      </c>
      <c r="D5" s="6">
        <v>0.67200000000000004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42">
        <f>SUM(C5:E5)</f>
        <v>13.863</v>
      </c>
      <c r="L5" s="41" t="s">
        <v>2</v>
      </c>
      <c r="M5" s="6">
        <v>2.7040000000000002</v>
      </c>
      <c r="N5" s="6">
        <v>0.67200000000000004</v>
      </c>
      <c r="O5" s="6">
        <f t="shared" si="1"/>
        <v>10.530999999999999</v>
      </c>
      <c r="P5" s="11">
        <v>6.4569999999999999</v>
      </c>
      <c r="Q5" s="12">
        <v>2.1669999999999998</v>
      </c>
      <c r="R5" s="11">
        <v>0.81100000000000005</v>
      </c>
      <c r="S5" s="11">
        <v>1.0960000000000001</v>
      </c>
      <c r="T5" s="42">
        <f>SUM(M5:O5)</f>
        <v>13.907</v>
      </c>
    </row>
    <row r="6" spans="2:20" s="7" customFormat="1" x14ac:dyDescent="0.25">
      <c r="B6" s="41" t="s">
        <v>3</v>
      </c>
      <c r="C6" s="6">
        <v>2.7040000000000002</v>
      </c>
      <c r="D6" s="6">
        <v>0.67200000000000004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42">
        <f>SUM(C6:E6)</f>
        <v>9.8320000000000007</v>
      </c>
      <c r="L6" s="41" t="s">
        <v>3</v>
      </c>
      <c r="M6" s="6">
        <v>2.7040000000000002</v>
      </c>
      <c r="N6" s="6">
        <v>0.67200000000000004</v>
      </c>
      <c r="O6" s="6">
        <f t="shared" si="1"/>
        <v>7.194</v>
      </c>
      <c r="P6" s="11">
        <v>3.12</v>
      </c>
      <c r="Q6" s="12">
        <v>2.1669999999999998</v>
      </c>
      <c r="R6" s="11">
        <v>0.81100000000000005</v>
      </c>
      <c r="S6" s="11">
        <v>1.0960000000000001</v>
      </c>
      <c r="T6" s="42">
        <f>SUM(M6:O6)</f>
        <v>10.57</v>
      </c>
    </row>
    <row r="7" spans="2:20" s="7" customFormat="1" ht="15.75" thickBot="1" x14ac:dyDescent="0.3">
      <c r="B7" s="43" t="s">
        <v>4</v>
      </c>
      <c r="C7" s="44">
        <v>2.7040000000000002</v>
      </c>
      <c r="D7" s="44">
        <v>0.67200000000000004</v>
      </c>
      <c r="E7" s="45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48">
        <f>SUM(C7:E7)</f>
        <v>13.863</v>
      </c>
      <c r="L7" s="43" t="s">
        <v>4</v>
      </c>
      <c r="M7" s="44">
        <v>2.7040000000000002</v>
      </c>
      <c r="N7" s="44">
        <v>0.67200000000000004</v>
      </c>
      <c r="O7" s="44">
        <f t="shared" si="1"/>
        <v>10.530999999999999</v>
      </c>
      <c r="P7" s="46">
        <v>6.4569999999999999</v>
      </c>
      <c r="Q7" s="47">
        <v>2.1669999999999998</v>
      </c>
      <c r="R7" s="46">
        <v>0.81100000000000005</v>
      </c>
      <c r="S7" s="46">
        <v>1.0960000000000001</v>
      </c>
      <c r="T7" s="48">
        <f>SUM(M7:O7)</f>
        <v>13.907</v>
      </c>
    </row>
    <row r="8" spans="2:20" s="7" customFormat="1" x14ac:dyDescent="0.25">
      <c r="B8" s="8"/>
      <c r="C8" s="6"/>
      <c r="D8" s="6"/>
      <c r="E8" s="9"/>
      <c r="F8" s="11"/>
      <c r="G8" s="12"/>
      <c r="H8" s="11"/>
      <c r="I8" s="11"/>
      <c r="J8" s="6"/>
      <c r="L8" s="8"/>
      <c r="M8" s="6"/>
      <c r="N8" s="6"/>
      <c r="O8" s="9"/>
      <c r="P8" s="11"/>
      <c r="Q8" s="12"/>
      <c r="R8" s="11"/>
      <c r="S8" s="6"/>
    </row>
    <row r="9" spans="2:20" s="7" customFormat="1" ht="15.75" x14ac:dyDescent="0.25">
      <c r="B9" s="82" t="s">
        <v>57</v>
      </c>
      <c r="C9" s="82"/>
      <c r="D9" s="82"/>
      <c r="E9" s="82"/>
      <c r="F9" s="82"/>
      <c r="G9" s="82"/>
      <c r="H9" s="82"/>
      <c r="I9" s="82"/>
      <c r="J9" s="82"/>
      <c r="L9" s="82" t="s">
        <v>57</v>
      </c>
      <c r="M9" s="82"/>
      <c r="N9" s="82"/>
      <c r="O9" s="82"/>
      <c r="P9" s="82"/>
      <c r="Q9" s="82"/>
      <c r="R9" s="82"/>
      <c r="S9" s="82"/>
      <c r="T9" s="82"/>
    </row>
    <row r="10" spans="2:20" s="7" customFormat="1" x14ac:dyDescent="0.25">
      <c r="B10" s="8"/>
      <c r="C10" s="6"/>
      <c r="D10" s="6"/>
      <c r="E10" s="9"/>
      <c r="F10" s="11"/>
      <c r="G10" s="12"/>
      <c r="H10" s="11"/>
      <c r="I10" s="11"/>
      <c r="J10" s="6"/>
      <c r="L10" s="8"/>
      <c r="M10" s="6"/>
      <c r="N10" s="6"/>
      <c r="O10" s="9"/>
      <c r="P10" s="11"/>
      <c r="Q10" s="12"/>
      <c r="R10" s="11"/>
      <c r="S10" s="6"/>
    </row>
    <row r="11" spans="2:20" s="7" customFormat="1" ht="18.75" x14ac:dyDescent="0.3">
      <c r="B11" s="24"/>
      <c r="C11" s="24"/>
      <c r="D11" s="24"/>
      <c r="E11" s="24"/>
      <c r="F11" s="24"/>
      <c r="G11" s="24"/>
      <c r="H11" s="24"/>
      <c r="I11" s="24"/>
      <c r="J11" s="24"/>
      <c r="L11" s="24"/>
      <c r="M11" s="24"/>
      <c r="N11" s="24"/>
      <c r="O11" s="24"/>
      <c r="P11" s="24"/>
      <c r="Q11" s="24"/>
      <c r="R11" s="24"/>
      <c r="S11" s="24"/>
    </row>
  </sheetData>
  <mergeCells count="6">
    <mergeCell ref="B1:E1"/>
    <mergeCell ref="L1:O1"/>
    <mergeCell ref="B9:J9"/>
    <mergeCell ref="P1:T1"/>
    <mergeCell ref="F1:J1"/>
    <mergeCell ref="L9:T9"/>
  </mergeCells>
  <pageMargins left="0.7" right="0.7" top="0.75" bottom="0.75" header="0.3" footer="0.3"/>
  <pageSetup scale="70" fitToWidth="0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  <pageSetUpPr fitToPage="1"/>
  </sheetPr>
  <dimension ref="B1:U15"/>
  <sheetViews>
    <sheetView zoomScaleNormal="100" workbookViewId="0">
      <selection activeCell="P9" sqref="P9"/>
    </sheetView>
  </sheetViews>
  <sheetFormatPr defaultRowHeight="15" x14ac:dyDescent="0.25"/>
  <cols>
    <col min="1" max="1" width="12.140625" customWidth="1"/>
    <col min="2" max="2" width="9.42578125" customWidth="1"/>
    <col min="3" max="9" width="11" customWidth="1"/>
  </cols>
  <sheetData>
    <row r="1" spans="2:21" s="34" customFormat="1" ht="36" customHeight="1" x14ac:dyDescent="0.25">
      <c r="B1" s="87" t="s">
        <v>19</v>
      </c>
      <c r="C1" s="88"/>
      <c r="D1" s="88"/>
      <c r="E1" s="88"/>
      <c r="F1" s="80" t="s">
        <v>88</v>
      </c>
      <c r="G1" s="80"/>
      <c r="H1" s="80"/>
      <c r="I1" s="80"/>
      <c r="J1" s="81"/>
    </row>
    <row r="2" spans="2:21" s="26" customFormat="1" ht="30.75" customHeight="1" thickBot="1" x14ac:dyDescent="0.3">
      <c r="B2" s="39" t="s">
        <v>59</v>
      </c>
      <c r="C2" s="14" t="s">
        <v>5</v>
      </c>
      <c r="D2" s="14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9" t="s">
        <v>12</v>
      </c>
      <c r="M2" s="67"/>
      <c r="N2" s="67"/>
      <c r="O2" s="67"/>
      <c r="P2" s="67"/>
      <c r="Q2" s="67"/>
      <c r="R2" s="67"/>
      <c r="S2" s="67"/>
    </row>
    <row r="3" spans="2:21" s="7" customFormat="1" ht="15.75" thickTop="1" x14ac:dyDescent="0.25">
      <c r="B3" s="41" t="s">
        <v>0</v>
      </c>
      <c r="C3" s="70">
        <v>2.7040000000000002</v>
      </c>
      <c r="D3" s="70">
        <v>0.69</v>
      </c>
      <c r="E3" s="6">
        <f>SUM(F3:I3)</f>
        <v>5.468</v>
      </c>
      <c r="F3" s="11">
        <v>1.3939999999999999</v>
      </c>
      <c r="G3" s="71">
        <v>2.1669999999999998</v>
      </c>
      <c r="H3" s="72">
        <v>0.81100000000000005</v>
      </c>
      <c r="I3" s="72">
        <v>1.0960000000000001</v>
      </c>
      <c r="J3" s="42">
        <f>SUM(C3:E3)</f>
        <v>8.8620000000000001</v>
      </c>
    </row>
    <row r="4" spans="2:21" s="7" customFormat="1" x14ac:dyDescent="0.25">
      <c r="B4" s="41" t="s">
        <v>1</v>
      </c>
      <c r="C4" s="6">
        <v>2.7040000000000002</v>
      </c>
      <c r="D4" s="6">
        <v>0.69</v>
      </c>
      <c r="E4" s="6">
        <f t="shared" ref="E4:E7" si="0">SUM(F4:I4)</f>
        <v>7.194</v>
      </c>
      <c r="F4" s="11">
        <v>3.12</v>
      </c>
      <c r="G4" s="12">
        <v>2.1669999999999998</v>
      </c>
      <c r="H4" s="11">
        <v>0.81100000000000005</v>
      </c>
      <c r="I4" s="11">
        <v>1.0960000000000001</v>
      </c>
      <c r="J4" s="42">
        <f>SUM(C4:E4)</f>
        <v>10.588000000000001</v>
      </c>
    </row>
    <row r="5" spans="2:21" s="7" customFormat="1" x14ac:dyDescent="0.25">
      <c r="B5" s="41" t="s">
        <v>2</v>
      </c>
      <c r="C5" s="6">
        <v>2.7040000000000002</v>
      </c>
      <c r="D5" s="6">
        <v>0.69</v>
      </c>
      <c r="E5" s="6">
        <f t="shared" si="0"/>
        <v>10.530999999999999</v>
      </c>
      <c r="F5" s="11">
        <v>6.4569999999999999</v>
      </c>
      <c r="G5" s="12">
        <v>2.1669999999999998</v>
      </c>
      <c r="H5" s="11">
        <v>0.81100000000000005</v>
      </c>
      <c r="I5" s="11">
        <v>1.0960000000000001</v>
      </c>
      <c r="J5" s="42">
        <f>SUM(C5:E5)</f>
        <v>13.924999999999999</v>
      </c>
    </row>
    <row r="6" spans="2:21" s="7" customFormat="1" x14ac:dyDescent="0.25">
      <c r="B6" s="41" t="s">
        <v>3</v>
      </c>
      <c r="C6" s="6">
        <v>2.7040000000000002</v>
      </c>
      <c r="D6" s="6">
        <v>0.69</v>
      </c>
      <c r="E6" s="6">
        <f t="shared" si="0"/>
        <v>7.194</v>
      </c>
      <c r="F6" s="11">
        <v>3.12</v>
      </c>
      <c r="G6" s="12">
        <v>2.1669999999999998</v>
      </c>
      <c r="H6" s="11">
        <v>0.81100000000000005</v>
      </c>
      <c r="I6" s="11">
        <v>1.0960000000000001</v>
      </c>
      <c r="J6" s="42">
        <f>SUM(C6:E6)</f>
        <v>10.588000000000001</v>
      </c>
    </row>
    <row r="7" spans="2:21" s="7" customFormat="1" ht="15.75" thickBot="1" x14ac:dyDescent="0.3">
      <c r="B7" s="43" t="s">
        <v>4</v>
      </c>
      <c r="C7" s="44">
        <v>2.7040000000000002</v>
      </c>
      <c r="D7" s="44">
        <v>0.69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13.924999999999999</v>
      </c>
    </row>
    <row r="8" spans="2:21" s="7" customFormat="1" x14ac:dyDescent="0.25">
      <c r="B8" s="8"/>
      <c r="C8" s="6"/>
      <c r="D8" s="6"/>
      <c r="E8" s="9"/>
      <c r="F8" s="11"/>
      <c r="G8" s="12"/>
      <c r="H8" s="11"/>
      <c r="I8" s="6"/>
    </row>
    <row r="9" spans="2:21" s="7" customFormat="1" ht="15.75" x14ac:dyDescent="0.25">
      <c r="B9" s="82" t="s">
        <v>57</v>
      </c>
      <c r="C9" s="82"/>
      <c r="D9" s="82"/>
      <c r="E9" s="82"/>
      <c r="F9" s="82"/>
      <c r="G9" s="82"/>
      <c r="H9" s="82"/>
      <c r="I9" s="82"/>
      <c r="J9" s="82"/>
    </row>
    <row r="10" spans="2:21" s="7" customFormat="1" x14ac:dyDescent="0.25">
      <c r="B10" s="8"/>
      <c r="C10" s="6"/>
      <c r="D10" s="6"/>
      <c r="E10" s="9"/>
      <c r="F10" s="11"/>
      <c r="G10" s="12"/>
      <c r="H10" s="11"/>
      <c r="I10" s="6"/>
    </row>
    <row r="11" spans="2:21" s="7" customFormat="1" ht="18.75" x14ac:dyDescent="0.3">
      <c r="B11" s="24"/>
      <c r="C11" s="24"/>
      <c r="D11" s="24"/>
      <c r="E11" s="24"/>
      <c r="F11" s="24"/>
      <c r="G11" s="24"/>
      <c r="H11" s="24"/>
      <c r="I11" s="24"/>
    </row>
    <row r="13" spans="2:21" x14ac:dyDescent="0.25">
      <c r="T13" t="s">
        <v>84</v>
      </c>
    </row>
    <row r="15" spans="2:21" x14ac:dyDescent="0.25">
      <c r="U15" t="s">
        <v>84</v>
      </c>
    </row>
  </sheetData>
  <mergeCells count="3">
    <mergeCell ref="B1:E1"/>
    <mergeCell ref="F1:J1"/>
    <mergeCell ref="B9:J9"/>
  </mergeCells>
  <pageMargins left="0.7" right="0.7" top="0.75" bottom="0.75" header="0.3" footer="0.3"/>
  <pageSetup scale="77" fitToWidth="0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  <pageSetUpPr fitToPage="1"/>
  </sheetPr>
  <dimension ref="B1:T11"/>
  <sheetViews>
    <sheetView zoomScaleNormal="100" workbookViewId="0">
      <selection activeCell="C7" sqref="C7:I7"/>
    </sheetView>
  </sheetViews>
  <sheetFormatPr defaultRowHeight="15" x14ac:dyDescent="0.25"/>
  <cols>
    <col min="1" max="1" width="11.140625" customWidth="1"/>
    <col min="2" max="2" width="9.42578125" customWidth="1"/>
    <col min="3" max="10" width="12.28515625" customWidth="1"/>
  </cols>
  <sheetData>
    <row r="1" spans="2:20" s="35" customFormat="1" ht="36" customHeight="1" x14ac:dyDescent="0.25">
      <c r="B1" s="78" t="s">
        <v>25</v>
      </c>
      <c r="C1" s="79"/>
      <c r="D1" s="79"/>
      <c r="E1" s="80"/>
      <c r="F1" s="80" t="s">
        <v>88</v>
      </c>
      <c r="G1" s="80"/>
      <c r="H1" s="83"/>
      <c r="I1" s="80"/>
      <c r="J1" s="81"/>
    </row>
    <row r="2" spans="2:20" s="26" customFormat="1" ht="35.2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51" t="s">
        <v>0</v>
      </c>
      <c r="C3" s="74">
        <v>2.7040000000000002</v>
      </c>
      <c r="D3" s="74">
        <v>0.66100000000000003</v>
      </c>
      <c r="E3" s="10">
        <f>SUM(F3:I3)</f>
        <v>4.3710000000000004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6">
        <f>SUM(C3:E3)</f>
        <v>7.7360000000000007</v>
      </c>
    </row>
    <row r="4" spans="2:20" s="7" customFormat="1" x14ac:dyDescent="0.25">
      <c r="B4" s="51" t="s">
        <v>1</v>
      </c>
      <c r="C4" s="7">
        <v>2.7040000000000002</v>
      </c>
      <c r="D4" s="7">
        <v>0.66100000000000003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6">
        <f>SUM(C4:E4)</f>
        <v>9.8209999999999997</v>
      </c>
    </row>
    <row r="5" spans="2:20" s="7" customFormat="1" x14ac:dyDescent="0.25">
      <c r="B5" s="51" t="s">
        <v>2</v>
      </c>
      <c r="C5" s="7">
        <v>2.7040000000000002</v>
      </c>
      <c r="D5" s="7">
        <v>0.66100000000000003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56">
        <f>SUM(C5:E5)</f>
        <v>13.852</v>
      </c>
    </row>
    <row r="6" spans="2:20" s="7" customFormat="1" x14ac:dyDescent="0.25">
      <c r="B6" s="51" t="s">
        <v>3</v>
      </c>
      <c r="C6" s="7">
        <v>2.7040000000000002</v>
      </c>
      <c r="D6" s="7">
        <v>0.66100000000000003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6">
        <f>SUM(C6:E6)</f>
        <v>9.8209999999999997</v>
      </c>
    </row>
    <row r="7" spans="2:20" s="7" customFormat="1" ht="15.75" thickBot="1" x14ac:dyDescent="0.3">
      <c r="B7" s="53" t="s">
        <v>4</v>
      </c>
      <c r="C7" s="54">
        <v>2.7040000000000002</v>
      </c>
      <c r="D7" s="54">
        <v>0.66100000000000003</v>
      </c>
      <c r="E7" s="45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61">
        <f>SUM(C7:E7)</f>
        <v>13.852</v>
      </c>
    </row>
    <row r="8" spans="2:20" s="7" customFormat="1" x14ac:dyDescent="0.25">
      <c r="F8" s="13"/>
      <c r="G8" s="11"/>
      <c r="H8" s="11"/>
      <c r="I8" s="11"/>
    </row>
    <row r="9" spans="2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20" s="7" customFormat="1" x14ac:dyDescent="0.25">
      <c r="F10" s="13"/>
      <c r="G10" s="11"/>
      <c r="H10" s="11"/>
      <c r="I10" s="11"/>
    </row>
    <row r="11" spans="2:20" s="7" customFormat="1" ht="18.75" x14ac:dyDescent="0.3">
      <c r="B11" s="23"/>
      <c r="C11" s="23"/>
      <c r="D11" s="23"/>
      <c r="E11" s="23"/>
      <c r="F11" s="23"/>
      <c r="G11" s="23"/>
      <c r="H11" s="23"/>
      <c r="I11" s="23"/>
      <c r="J11" s="23"/>
    </row>
  </sheetData>
  <mergeCells count="3">
    <mergeCell ref="B1:E1"/>
    <mergeCell ref="F1:J1"/>
    <mergeCell ref="B9:J9"/>
  </mergeCells>
  <pageMargins left="0.7" right="0.7" top="0.75" bottom="0.75" header="0.3" footer="0.3"/>
  <pageSetup scale="74" fitToWidth="0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B1:S11"/>
  <sheetViews>
    <sheetView zoomScaleNormal="100" workbookViewId="0">
      <selection activeCell="F6" sqref="F6"/>
    </sheetView>
  </sheetViews>
  <sheetFormatPr defaultRowHeight="15" x14ac:dyDescent="0.25"/>
  <cols>
    <col min="1" max="1" width="10.140625" customWidth="1"/>
    <col min="2" max="2" width="9.42578125" customWidth="1"/>
    <col min="3" max="9" width="11.28515625" customWidth="1"/>
  </cols>
  <sheetData>
    <row r="1" spans="2:19" s="34" customFormat="1" ht="36" customHeight="1" x14ac:dyDescent="0.25">
      <c r="B1" s="87" t="s">
        <v>20</v>
      </c>
      <c r="C1" s="88"/>
      <c r="D1" s="88"/>
      <c r="E1" s="88"/>
      <c r="F1" s="80" t="s">
        <v>88</v>
      </c>
      <c r="G1" s="80"/>
      <c r="H1" s="80"/>
      <c r="I1" s="80"/>
      <c r="J1" s="81"/>
    </row>
    <row r="2" spans="2:19" s="26" customFormat="1" ht="30.75" customHeight="1" thickBot="1" x14ac:dyDescent="0.3">
      <c r="B2" s="39" t="s">
        <v>59</v>
      </c>
      <c r="C2" s="14" t="s">
        <v>5</v>
      </c>
      <c r="D2" s="14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9" t="s">
        <v>12</v>
      </c>
      <c r="M2" s="67"/>
      <c r="N2" s="67"/>
      <c r="O2" s="67"/>
      <c r="P2" s="67"/>
      <c r="Q2" s="67"/>
      <c r="R2" s="67"/>
      <c r="S2" s="67"/>
    </row>
    <row r="3" spans="2:19" s="7" customFormat="1" ht="15.75" thickTop="1" x14ac:dyDescent="0.25">
      <c r="B3" s="41" t="s">
        <v>0</v>
      </c>
      <c r="C3" s="70">
        <v>2.7040000000000002</v>
      </c>
      <c r="D3" s="70">
        <v>0.47799999999999998</v>
      </c>
      <c r="E3" s="6">
        <f>SUM(F3:I3)</f>
        <v>5.468</v>
      </c>
      <c r="F3" s="11">
        <v>1.3939999999999999</v>
      </c>
      <c r="G3" s="71">
        <v>2.1669999999999998</v>
      </c>
      <c r="H3" s="72">
        <v>0.81100000000000005</v>
      </c>
      <c r="I3" s="72">
        <v>1.0960000000000001</v>
      </c>
      <c r="J3" s="42">
        <f>SUM(C3:E3)</f>
        <v>8.65</v>
      </c>
    </row>
    <row r="4" spans="2:19" s="7" customFormat="1" x14ac:dyDescent="0.25">
      <c r="B4" s="41" t="s">
        <v>1</v>
      </c>
      <c r="C4" s="6">
        <v>2.7040000000000002</v>
      </c>
      <c r="D4" s="6">
        <v>0.47799999999999998</v>
      </c>
      <c r="E4" s="6">
        <f t="shared" ref="E4:E7" si="0">SUM(F4:I4)</f>
        <v>7.194</v>
      </c>
      <c r="F4" s="11">
        <v>3.12</v>
      </c>
      <c r="G4" s="12">
        <v>2.1669999999999998</v>
      </c>
      <c r="H4" s="11">
        <v>0.81100000000000005</v>
      </c>
      <c r="I4" s="11">
        <v>1.0960000000000001</v>
      </c>
      <c r="J4" s="42">
        <f>SUM(C4:E4)</f>
        <v>10.376000000000001</v>
      </c>
    </row>
    <row r="5" spans="2:19" s="7" customFormat="1" x14ac:dyDescent="0.25">
      <c r="B5" s="41" t="s">
        <v>2</v>
      </c>
      <c r="C5" s="6">
        <v>2.7040000000000002</v>
      </c>
      <c r="D5" s="6">
        <v>0.47799999999999998</v>
      </c>
      <c r="E5" s="6">
        <f t="shared" si="0"/>
        <v>10.530999999999999</v>
      </c>
      <c r="F5" s="11">
        <v>6.4569999999999999</v>
      </c>
      <c r="G5" s="12">
        <v>2.1669999999999998</v>
      </c>
      <c r="H5" s="11">
        <v>0.81100000000000005</v>
      </c>
      <c r="I5" s="11">
        <v>1.0960000000000001</v>
      </c>
      <c r="J5" s="42">
        <f>SUM(C5:E5)</f>
        <v>13.712999999999999</v>
      </c>
    </row>
    <row r="6" spans="2:19" s="7" customFormat="1" x14ac:dyDescent="0.25">
      <c r="B6" s="41" t="s">
        <v>3</v>
      </c>
      <c r="C6" s="6">
        <v>2.7040000000000002</v>
      </c>
      <c r="D6" s="6">
        <v>0.47799999999999998</v>
      </c>
      <c r="E6" s="6">
        <f t="shared" si="0"/>
        <v>7.194</v>
      </c>
      <c r="F6" s="11">
        <v>3.12</v>
      </c>
      <c r="G6" s="12">
        <v>2.1669999999999998</v>
      </c>
      <c r="H6" s="11">
        <v>0.81100000000000005</v>
      </c>
      <c r="I6" s="11">
        <v>1.0960000000000001</v>
      </c>
      <c r="J6" s="42">
        <f>SUM(C6:E6)</f>
        <v>10.376000000000001</v>
      </c>
    </row>
    <row r="7" spans="2:19" s="7" customFormat="1" ht="15.75" thickBot="1" x14ac:dyDescent="0.3">
      <c r="B7" s="43" t="s">
        <v>4</v>
      </c>
      <c r="C7" s="44">
        <v>2.7040000000000002</v>
      </c>
      <c r="D7" s="44">
        <v>0.47799999999999998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13.712999999999999</v>
      </c>
    </row>
    <row r="8" spans="2:19" s="7" customFormat="1" x14ac:dyDescent="0.25">
      <c r="B8" s="8"/>
      <c r="C8" s="6"/>
      <c r="D8" s="6"/>
      <c r="E8" s="9"/>
      <c r="F8" s="11"/>
      <c r="G8" s="12"/>
      <c r="H8" s="11"/>
      <c r="I8" s="6"/>
    </row>
    <row r="9" spans="2:19" s="7" customFormat="1" ht="15.75" x14ac:dyDescent="0.25">
      <c r="B9" s="18" t="s">
        <v>57</v>
      </c>
      <c r="C9" s="18"/>
      <c r="D9" s="18"/>
      <c r="E9" s="18"/>
      <c r="F9" s="18"/>
      <c r="G9" s="18"/>
      <c r="H9" s="18"/>
      <c r="I9" s="18"/>
    </row>
    <row r="10" spans="2:19" s="7" customFormat="1" x14ac:dyDescent="0.25">
      <c r="B10" s="8"/>
      <c r="C10" s="6"/>
      <c r="D10" s="6"/>
      <c r="E10" s="9"/>
      <c r="F10" s="11"/>
      <c r="G10" s="12"/>
      <c r="H10" s="11"/>
      <c r="I10" s="6"/>
    </row>
    <row r="11" spans="2:19" s="7" customFormat="1" ht="18.75" x14ac:dyDescent="0.3">
      <c r="B11" s="24"/>
      <c r="C11" s="24"/>
      <c r="D11" s="24"/>
      <c r="E11" s="24"/>
      <c r="F11" s="24"/>
      <c r="G11" s="24"/>
      <c r="H11" s="24"/>
      <c r="I11" s="24"/>
    </row>
  </sheetData>
  <mergeCells count="2">
    <mergeCell ref="B1:E1"/>
    <mergeCell ref="F1:J1"/>
  </mergeCells>
  <pageMargins left="0.7" right="0.7" top="0.75" bottom="0.75" header="0.3" footer="0.3"/>
  <pageSetup scale="77"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00000"/>
    <pageSetUpPr fitToPage="1"/>
  </sheetPr>
  <dimension ref="B1:T11"/>
  <sheetViews>
    <sheetView zoomScaleNormal="100" workbookViewId="0">
      <selection activeCell="C7" sqref="C7:E7"/>
    </sheetView>
  </sheetViews>
  <sheetFormatPr defaultRowHeight="15" x14ac:dyDescent="0.25"/>
  <cols>
    <col min="2" max="2" width="9.42578125" customWidth="1"/>
    <col min="3" max="10" width="13.5703125" customWidth="1"/>
  </cols>
  <sheetData>
    <row r="1" spans="2:20" s="34" customFormat="1" ht="36" customHeight="1" x14ac:dyDescent="0.25">
      <c r="B1" s="78" t="s">
        <v>26</v>
      </c>
      <c r="C1" s="79"/>
      <c r="D1" s="79"/>
      <c r="E1" s="80"/>
      <c r="F1" s="80" t="s">
        <v>88</v>
      </c>
      <c r="G1" s="80"/>
      <c r="H1" s="83"/>
      <c r="I1" s="80"/>
      <c r="J1" s="81"/>
    </row>
    <row r="2" spans="2:20" s="26" customFormat="1" ht="30.7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51" t="s">
        <v>0</v>
      </c>
      <c r="C3" s="74">
        <v>2.7040000000000002</v>
      </c>
      <c r="D3" s="75">
        <v>0.71</v>
      </c>
      <c r="E3" s="10">
        <f>SUM(F3:I3)</f>
        <v>4.3710000000000004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6">
        <f>SUM(C3:E3)</f>
        <v>7.7850000000000001</v>
      </c>
    </row>
    <row r="4" spans="2:20" s="7" customFormat="1" x14ac:dyDescent="0.25">
      <c r="B4" s="51" t="s">
        <v>1</v>
      </c>
      <c r="C4" s="7">
        <v>2.7040000000000002</v>
      </c>
      <c r="D4" s="9">
        <v>0.71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6">
        <f>SUM(C4:E4)</f>
        <v>9.8699999999999992</v>
      </c>
    </row>
    <row r="5" spans="2:20" s="7" customFormat="1" x14ac:dyDescent="0.25">
      <c r="B5" s="51" t="s">
        <v>2</v>
      </c>
      <c r="C5" s="7">
        <v>2.7040000000000002</v>
      </c>
      <c r="D5" s="9">
        <v>0.71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56">
        <f>SUM(C5:E5)</f>
        <v>13.901</v>
      </c>
    </row>
    <row r="6" spans="2:20" s="7" customFormat="1" x14ac:dyDescent="0.25">
      <c r="B6" s="51" t="s">
        <v>3</v>
      </c>
      <c r="C6" s="7">
        <v>2.7040000000000002</v>
      </c>
      <c r="D6" s="9">
        <v>0.71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6">
        <f>SUM(C6:E6)</f>
        <v>9.8699999999999992</v>
      </c>
    </row>
    <row r="7" spans="2:20" s="7" customFormat="1" ht="15.75" thickBot="1" x14ac:dyDescent="0.3">
      <c r="B7" s="53" t="s">
        <v>4</v>
      </c>
      <c r="C7" s="54">
        <v>2.7040000000000002</v>
      </c>
      <c r="D7" s="62">
        <v>0.71</v>
      </c>
      <c r="E7" s="45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61">
        <f>SUM(C7:E7)</f>
        <v>13.901</v>
      </c>
    </row>
    <row r="8" spans="2:20" s="7" customFormat="1" x14ac:dyDescent="0.25">
      <c r="D8" s="9"/>
      <c r="F8" s="13"/>
      <c r="G8" s="11"/>
      <c r="H8" s="11"/>
      <c r="I8" s="11"/>
    </row>
    <row r="9" spans="2:20" s="7" customFormat="1" ht="15.75" x14ac:dyDescent="0.25">
      <c r="B9" s="19" t="s">
        <v>57</v>
      </c>
      <c r="C9" s="19"/>
      <c r="D9" s="19"/>
      <c r="E9" s="19"/>
      <c r="F9" s="19"/>
      <c r="G9" s="19"/>
      <c r="H9" s="19"/>
      <c r="I9" s="19"/>
      <c r="J9" s="19"/>
    </row>
    <row r="10" spans="2:20" s="7" customFormat="1" x14ac:dyDescent="0.25">
      <c r="D10" s="9"/>
      <c r="F10" s="13"/>
      <c r="G10" s="11"/>
      <c r="H10" s="11"/>
      <c r="I10" s="11"/>
    </row>
    <row r="11" spans="2:20" s="7" customFormat="1" ht="18.75" x14ac:dyDescent="0.3">
      <c r="B11" s="23"/>
      <c r="C11" s="23"/>
      <c r="D11" s="23"/>
      <c r="E11" s="23"/>
      <c r="F11" s="23"/>
      <c r="G11" s="23"/>
      <c r="H11" s="23"/>
      <c r="I11" s="23"/>
      <c r="J11" s="23"/>
    </row>
  </sheetData>
  <mergeCells count="2">
    <mergeCell ref="B1:E1"/>
    <mergeCell ref="F1:J1"/>
  </mergeCells>
  <pageMargins left="0.7" right="0.7" top="0.75" bottom="0.75" header="0.3" footer="0.3"/>
  <pageSetup scale="74" orientation="portrait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  <pageSetUpPr fitToPage="1"/>
  </sheetPr>
  <dimension ref="B1:S11"/>
  <sheetViews>
    <sheetView zoomScaleNormal="100" workbookViewId="0">
      <selection activeCell="I8" sqref="I8"/>
    </sheetView>
  </sheetViews>
  <sheetFormatPr defaultRowHeight="15" x14ac:dyDescent="0.25"/>
  <cols>
    <col min="1" max="1" width="10" customWidth="1"/>
    <col min="2" max="2" width="9.42578125" customWidth="1"/>
    <col min="3" max="9" width="11.7109375" customWidth="1"/>
  </cols>
  <sheetData>
    <row r="1" spans="2:19" s="34" customFormat="1" ht="36" customHeight="1" x14ac:dyDescent="0.25">
      <c r="B1" s="87" t="s">
        <v>27</v>
      </c>
      <c r="C1" s="88"/>
      <c r="D1" s="88"/>
      <c r="E1" s="88"/>
      <c r="F1" s="80" t="s">
        <v>88</v>
      </c>
      <c r="G1" s="80"/>
      <c r="H1" s="80"/>
      <c r="I1" s="80"/>
      <c r="J1" s="81"/>
    </row>
    <row r="2" spans="2:19" s="26" customFormat="1" ht="30.75" customHeight="1" thickBot="1" x14ac:dyDescent="0.3">
      <c r="B2" s="39" t="s">
        <v>59</v>
      </c>
      <c r="C2" s="14" t="s">
        <v>5</v>
      </c>
      <c r="D2" s="14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9" t="s">
        <v>12</v>
      </c>
      <c r="M2" s="67"/>
      <c r="N2" s="67"/>
      <c r="O2" s="67"/>
      <c r="P2" s="67"/>
      <c r="Q2" s="67"/>
      <c r="R2" s="67"/>
      <c r="S2" s="67"/>
    </row>
    <row r="3" spans="2:19" s="7" customFormat="1" ht="15.75" thickTop="1" x14ac:dyDescent="0.25">
      <c r="B3" s="41" t="s">
        <v>0</v>
      </c>
      <c r="C3" s="70">
        <v>2.7040000000000002</v>
      </c>
      <c r="D3" s="70">
        <v>0.66100000000000003</v>
      </c>
      <c r="E3" s="6">
        <f>SUM(F3:I3)</f>
        <v>5.468</v>
      </c>
      <c r="F3" s="11">
        <v>1.3939999999999999</v>
      </c>
      <c r="G3" s="12">
        <v>2.1669999999999998</v>
      </c>
      <c r="H3" s="11">
        <v>0.81100000000000005</v>
      </c>
      <c r="I3" s="11">
        <v>1.0960000000000001</v>
      </c>
      <c r="J3" s="42">
        <f>SUM(C3:E3)</f>
        <v>8.8330000000000002</v>
      </c>
    </row>
    <row r="4" spans="2:19" s="7" customFormat="1" x14ac:dyDescent="0.25">
      <c r="B4" s="41" t="s">
        <v>1</v>
      </c>
      <c r="C4" s="6">
        <v>2.7040000000000002</v>
      </c>
      <c r="D4" s="6">
        <v>0.66100000000000003</v>
      </c>
      <c r="E4" s="6">
        <f t="shared" ref="E4:E7" si="0">SUM(F4:I4)</f>
        <v>7.194</v>
      </c>
      <c r="F4" s="11">
        <v>3.12</v>
      </c>
      <c r="G4" s="12">
        <v>2.1669999999999998</v>
      </c>
      <c r="H4" s="11">
        <v>0.81100000000000005</v>
      </c>
      <c r="I4" s="11">
        <v>1.0960000000000001</v>
      </c>
      <c r="J4" s="42">
        <f>SUM(C4:E4)</f>
        <v>10.559000000000001</v>
      </c>
    </row>
    <row r="5" spans="2:19" s="7" customFormat="1" x14ac:dyDescent="0.25">
      <c r="B5" s="41" t="s">
        <v>2</v>
      </c>
      <c r="C5" s="6">
        <v>2.7040000000000002</v>
      </c>
      <c r="D5" s="6">
        <v>0.66100000000000003</v>
      </c>
      <c r="E5" s="6">
        <f t="shared" si="0"/>
        <v>10.530999999999999</v>
      </c>
      <c r="F5" s="11">
        <v>6.4569999999999999</v>
      </c>
      <c r="G5" s="12">
        <v>2.1669999999999998</v>
      </c>
      <c r="H5" s="11">
        <v>0.81100000000000005</v>
      </c>
      <c r="I5" s="11">
        <v>1.0960000000000001</v>
      </c>
      <c r="J5" s="42">
        <f>SUM(C5:E5)</f>
        <v>13.895999999999999</v>
      </c>
    </row>
    <row r="6" spans="2:19" s="7" customFormat="1" x14ac:dyDescent="0.25">
      <c r="B6" s="41" t="s">
        <v>3</v>
      </c>
      <c r="C6" s="6">
        <v>2.7040000000000002</v>
      </c>
      <c r="D6" s="6">
        <v>0.66100000000000003</v>
      </c>
      <c r="E6" s="6">
        <f t="shared" si="0"/>
        <v>7.194</v>
      </c>
      <c r="F6" s="11">
        <v>3.12</v>
      </c>
      <c r="G6" s="12">
        <v>2.1669999999999998</v>
      </c>
      <c r="H6" s="11">
        <v>0.81100000000000005</v>
      </c>
      <c r="I6" s="11">
        <v>1.0960000000000001</v>
      </c>
      <c r="J6" s="42">
        <f>SUM(C6:E6)</f>
        <v>10.559000000000001</v>
      </c>
    </row>
    <row r="7" spans="2:19" s="7" customFormat="1" ht="15.75" thickBot="1" x14ac:dyDescent="0.3">
      <c r="B7" s="43" t="s">
        <v>4</v>
      </c>
      <c r="C7" s="44">
        <v>2.7040000000000002</v>
      </c>
      <c r="D7" s="44">
        <v>0.66100000000000003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13.895999999999999</v>
      </c>
    </row>
    <row r="8" spans="2:19" s="7" customFormat="1" x14ac:dyDescent="0.25">
      <c r="B8" s="8"/>
      <c r="C8" s="6"/>
      <c r="D8" s="6"/>
      <c r="E8" s="9"/>
      <c r="F8" s="11"/>
      <c r="G8" s="12"/>
      <c r="H8" s="11"/>
      <c r="I8" s="6"/>
    </row>
    <row r="9" spans="2:19" s="7" customFormat="1" ht="15.75" x14ac:dyDescent="0.25">
      <c r="B9" s="82" t="s">
        <v>57</v>
      </c>
      <c r="C9" s="82"/>
      <c r="D9" s="82"/>
      <c r="E9" s="82"/>
      <c r="F9" s="82"/>
      <c r="G9" s="82"/>
      <c r="H9" s="82"/>
      <c r="I9" s="82"/>
    </row>
    <row r="10" spans="2:19" s="7" customFormat="1" x14ac:dyDescent="0.25">
      <c r="B10" s="8"/>
      <c r="C10" s="6"/>
      <c r="D10" s="6"/>
      <c r="E10" s="9"/>
      <c r="F10" s="11"/>
      <c r="G10" s="12"/>
      <c r="H10" s="11"/>
      <c r="I10" s="6"/>
    </row>
    <row r="11" spans="2:19" s="7" customFormat="1" ht="18.75" x14ac:dyDescent="0.3">
      <c r="B11" s="25"/>
      <c r="C11" s="25"/>
      <c r="D11" s="25"/>
      <c r="E11" s="25"/>
      <c r="F11" s="25"/>
      <c r="G11" s="25"/>
      <c r="H11" s="25"/>
      <c r="I11" s="25"/>
    </row>
  </sheetData>
  <mergeCells count="3">
    <mergeCell ref="B1:E1"/>
    <mergeCell ref="B9:I9"/>
    <mergeCell ref="F1:J1"/>
  </mergeCells>
  <pageMargins left="0.7" right="0.7" top="0.75" bottom="0.75" header="0.3" footer="0.3"/>
  <pageSetup scale="77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  <pageSetUpPr fitToPage="1"/>
  </sheetPr>
  <dimension ref="B1:T11"/>
  <sheetViews>
    <sheetView zoomScaleNormal="100" workbookViewId="0">
      <selection activeCell="E7" sqref="E7"/>
    </sheetView>
  </sheetViews>
  <sheetFormatPr defaultRowHeight="15" x14ac:dyDescent="0.25"/>
  <cols>
    <col min="1" max="1" width="11.5703125" customWidth="1"/>
    <col min="2" max="2" width="9.42578125" customWidth="1"/>
    <col min="3" max="10" width="12.7109375" customWidth="1"/>
    <col min="11" max="11" width="18" customWidth="1"/>
    <col min="12" max="19" width="11.7109375" customWidth="1"/>
  </cols>
  <sheetData>
    <row r="1" spans="2:20" s="34" customFormat="1" ht="36" customHeight="1" x14ac:dyDescent="0.25">
      <c r="B1" s="78" t="s">
        <v>28</v>
      </c>
      <c r="C1" s="79"/>
      <c r="D1" s="79"/>
      <c r="E1" s="79"/>
      <c r="F1" s="38"/>
      <c r="G1" s="79" t="s">
        <v>88</v>
      </c>
      <c r="H1" s="79"/>
      <c r="I1" s="79"/>
      <c r="J1" s="86"/>
      <c r="L1" s="78" t="s">
        <v>28</v>
      </c>
      <c r="M1" s="79"/>
      <c r="N1" s="79"/>
      <c r="O1" s="79"/>
      <c r="P1" s="80" t="s">
        <v>88</v>
      </c>
      <c r="Q1" s="80"/>
      <c r="R1" s="80"/>
      <c r="S1" s="80"/>
      <c r="T1" s="81"/>
    </row>
    <row r="2" spans="2:20" s="26" customFormat="1" ht="30.75" customHeight="1" thickBot="1" x14ac:dyDescent="0.3">
      <c r="B2" s="6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L2" s="69" t="s">
        <v>59</v>
      </c>
      <c r="M2" s="14" t="s">
        <v>5</v>
      </c>
      <c r="N2" s="14" t="s">
        <v>6</v>
      </c>
      <c r="O2" s="22" t="s">
        <v>8</v>
      </c>
      <c r="P2" s="15" t="s">
        <v>9</v>
      </c>
      <c r="Q2" s="15" t="s">
        <v>10</v>
      </c>
      <c r="R2" s="15" t="s">
        <v>11</v>
      </c>
      <c r="S2" s="15" t="s">
        <v>82</v>
      </c>
      <c r="T2" s="49" t="s">
        <v>12</v>
      </c>
    </row>
    <row r="3" spans="2:20" s="7" customFormat="1" ht="15.75" thickTop="1" x14ac:dyDescent="0.25">
      <c r="B3" s="41" t="s">
        <v>0</v>
      </c>
      <c r="C3" s="70">
        <v>2.7040000000000002</v>
      </c>
      <c r="D3" s="6">
        <v>0.12</v>
      </c>
      <c r="E3" s="10">
        <f>SUM(F3:I3)</f>
        <v>4.3710000000000004</v>
      </c>
      <c r="F3" s="11">
        <v>1.6839999999999999</v>
      </c>
      <c r="G3" s="12">
        <v>1.6</v>
      </c>
      <c r="H3" s="11">
        <v>0.46600000000000003</v>
      </c>
      <c r="I3" s="11">
        <v>0.621</v>
      </c>
      <c r="J3" s="42">
        <f>SUM(C3:E3)</f>
        <v>7.1950000000000003</v>
      </c>
      <c r="L3" s="41" t="s">
        <v>0</v>
      </c>
      <c r="M3" s="70">
        <v>2.7040000000000002</v>
      </c>
      <c r="N3" s="70">
        <v>0.12</v>
      </c>
      <c r="O3" s="6">
        <f>SUM(P3:S3)</f>
        <v>5.468</v>
      </c>
      <c r="P3" s="11">
        <v>1.3939999999999999</v>
      </c>
      <c r="Q3" s="71">
        <v>2.1669999999999998</v>
      </c>
      <c r="R3" s="72">
        <v>0.81100000000000005</v>
      </c>
      <c r="S3" s="72">
        <v>1.0960000000000001</v>
      </c>
      <c r="T3" s="42">
        <f>SUM(M3:O3)</f>
        <v>8.2919999999999998</v>
      </c>
    </row>
    <row r="4" spans="2:20" s="7" customFormat="1" x14ac:dyDescent="0.25">
      <c r="B4" s="41" t="s">
        <v>1</v>
      </c>
      <c r="C4" s="6">
        <v>2.7040000000000002</v>
      </c>
      <c r="D4" s="6">
        <v>0.12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42">
        <f>SUM(C4:E4)</f>
        <v>9.2799999999999994</v>
      </c>
      <c r="L4" s="41" t="s">
        <v>1</v>
      </c>
      <c r="M4" s="6">
        <v>2.7040000000000002</v>
      </c>
      <c r="N4" s="6">
        <v>0.12</v>
      </c>
      <c r="O4" s="6">
        <f t="shared" ref="O4:O7" si="1">SUM(P4:S4)</f>
        <v>7.194</v>
      </c>
      <c r="P4" s="11">
        <v>3.12</v>
      </c>
      <c r="Q4" s="12">
        <v>2.1669999999999998</v>
      </c>
      <c r="R4" s="11">
        <v>0.81100000000000005</v>
      </c>
      <c r="S4" s="11">
        <v>1.0960000000000001</v>
      </c>
      <c r="T4" s="42">
        <f>SUM(M4:O4)</f>
        <v>10.018000000000001</v>
      </c>
    </row>
    <row r="5" spans="2:20" s="7" customFormat="1" x14ac:dyDescent="0.25">
      <c r="B5" s="41" t="s">
        <v>2</v>
      </c>
      <c r="C5" s="6">
        <v>2.7040000000000002</v>
      </c>
      <c r="D5" s="6">
        <v>0.12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42">
        <f>SUM(C5:E5)</f>
        <v>13.311</v>
      </c>
      <c r="L5" s="41" t="s">
        <v>2</v>
      </c>
      <c r="M5" s="6">
        <v>2.7040000000000002</v>
      </c>
      <c r="N5" s="6">
        <v>0.12</v>
      </c>
      <c r="O5" s="6">
        <f t="shared" si="1"/>
        <v>10.530999999999999</v>
      </c>
      <c r="P5" s="11">
        <v>6.4569999999999999</v>
      </c>
      <c r="Q5" s="12">
        <v>2.1669999999999998</v>
      </c>
      <c r="R5" s="11">
        <v>0.81100000000000005</v>
      </c>
      <c r="S5" s="11">
        <v>1.0960000000000001</v>
      </c>
      <c r="T5" s="42">
        <f>SUM(M5:O5)</f>
        <v>13.354999999999999</v>
      </c>
    </row>
    <row r="6" spans="2:20" s="7" customFormat="1" x14ac:dyDescent="0.25">
      <c r="B6" s="41" t="s">
        <v>3</v>
      </c>
      <c r="C6" s="6">
        <v>2.7040000000000002</v>
      </c>
      <c r="D6" s="6">
        <v>0.12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42">
        <f>SUM(C6:E6)</f>
        <v>9.2799999999999994</v>
      </c>
      <c r="L6" s="41" t="s">
        <v>3</v>
      </c>
      <c r="M6" s="6">
        <v>2.7040000000000002</v>
      </c>
      <c r="N6" s="6">
        <v>0.12</v>
      </c>
      <c r="O6" s="6">
        <f t="shared" si="1"/>
        <v>7.194</v>
      </c>
      <c r="P6" s="11">
        <v>3.12</v>
      </c>
      <c r="Q6" s="12">
        <v>2.1669999999999998</v>
      </c>
      <c r="R6" s="11">
        <v>0.81100000000000005</v>
      </c>
      <c r="S6" s="11">
        <v>1.0960000000000001</v>
      </c>
      <c r="T6" s="42">
        <f>SUM(M6:O6)</f>
        <v>10.018000000000001</v>
      </c>
    </row>
    <row r="7" spans="2:20" s="7" customFormat="1" ht="15.75" thickBot="1" x14ac:dyDescent="0.3">
      <c r="B7" s="43" t="s">
        <v>4</v>
      </c>
      <c r="C7" s="44">
        <v>2.7040000000000002</v>
      </c>
      <c r="D7" s="44">
        <v>0.12</v>
      </c>
      <c r="E7" s="45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48">
        <f>SUM(C7:E7)</f>
        <v>13.311</v>
      </c>
      <c r="L7" s="43" t="s">
        <v>4</v>
      </c>
      <c r="M7" s="44">
        <v>2.7040000000000002</v>
      </c>
      <c r="N7" s="44">
        <v>0.12</v>
      </c>
      <c r="O7" s="44">
        <f t="shared" si="1"/>
        <v>10.530999999999999</v>
      </c>
      <c r="P7" s="46">
        <v>6.4569999999999999</v>
      </c>
      <c r="Q7" s="47">
        <v>2.1669999999999998</v>
      </c>
      <c r="R7" s="46">
        <v>0.81100000000000005</v>
      </c>
      <c r="S7" s="46">
        <v>1.0960000000000001</v>
      </c>
      <c r="T7" s="48">
        <f>SUM(M7:O7)</f>
        <v>13.354999999999999</v>
      </c>
    </row>
    <row r="8" spans="2:20" s="7" customFormat="1" x14ac:dyDescent="0.25">
      <c r="B8" s="8"/>
      <c r="C8" s="6"/>
      <c r="D8" s="6"/>
      <c r="E8" s="9"/>
      <c r="F8" s="11"/>
      <c r="G8" s="12"/>
      <c r="H8" s="11"/>
      <c r="I8" s="11"/>
      <c r="J8" s="6"/>
      <c r="L8" s="8"/>
      <c r="M8" s="6"/>
      <c r="N8" s="6"/>
      <c r="O8" s="9"/>
      <c r="P8" s="11"/>
      <c r="Q8" s="12"/>
      <c r="R8" s="11"/>
      <c r="S8" s="6"/>
    </row>
    <row r="9" spans="2:20" s="7" customFormat="1" ht="15.75" x14ac:dyDescent="0.25">
      <c r="B9" s="82" t="s">
        <v>57</v>
      </c>
      <c r="C9" s="82"/>
      <c r="D9" s="82"/>
      <c r="E9" s="82"/>
      <c r="F9" s="82"/>
      <c r="G9" s="82"/>
      <c r="H9" s="82"/>
      <c r="I9" s="82"/>
      <c r="J9" s="82"/>
      <c r="L9" s="82" t="s">
        <v>57</v>
      </c>
      <c r="M9" s="82"/>
      <c r="N9" s="82"/>
      <c r="O9" s="82"/>
      <c r="P9" s="82"/>
      <c r="Q9" s="82"/>
      <c r="R9" s="82"/>
      <c r="S9" s="82"/>
      <c r="T9" s="82"/>
    </row>
    <row r="10" spans="2:20" s="7" customFormat="1" x14ac:dyDescent="0.25">
      <c r="B10" s="8"/>
      <c r="C10" s="6"/>
      <c r="D10" s="6"/>
      <c r="E10" s="9"/>
      <c r="F10" s="11"/>
      <c r="G10" s="12"/>
      <c r="H10" s="11"/>
      <c r="I10" s="11"/>
      <c r="J10" s="6"/>
      <c r="L10" s="8"/>
      <c r="M10" s="6"/>
      <c r="N10" s="6"/>
      <c r="O10" s="9"/>
      <c r="P10" s="11"/>
      <c r="Q10" s="12"/>
      <c r="R10" s="11"/>
      <c r="S10" s="6"/>
    </row>
    <row r="11" spans="2:20" s="7" customFormat="1" ht="18.75" x14ac:dyDescent="0.3">
      <c r="B11" s="24"/>
      <c r="C11" s="24"/>
      <c r="D11" s="24"/>
      <c r="E11" s="24"/>
      <c r="F11" s="24"/>
      <c r="G11" s="24"/>
      <c r="H11" s="24"/>
      <c r="I11" s="24"/>
      <c r="J11" s="24"/>
      <c r="L11" s="24"/>
      <c r="M11" s="24"/>
      <c r="N11" s="24"/>
      <c r="O11" s="24"/>
      <c r="P11" s="24"/>
      <c r="Q11" s="24"/>
      <c r="R11" s="24"/>
      <c r="S11" s="24"/>
    </row>
  </sheetData>
  <mergeCells count="6">
    <mergeCell ref="B1:E1"/>
    <mergeCell ref="G1:J1"/>
    <mergeCell ref="L1:O1"/>
    <mergeCell ref="B9:J9"/>
    <mergeCell ref="P1:T1"/>
    <mergeCell ref="L9:T9"/>
  </mergeCells>
  <pageMargins left="0.7" right="0.7" top="0.75" bottom="0.75" header="0.3" footer="0.3"/>
  <pageSetup scale="71" fitToWidth="0"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  <pageSetUpPr fitToPage="1"/>
  </sheetPr>
  <dimension ref="B1:S11"/>
  <sheetViews>
    <sheetView zoomScaleNormal="100" workbookViewId="0">
      <selection activeCell="I8" sqref="I8"/>
    </sheetView>
  </sheetViews>
  <sheetFormatPr defaultRowHeight="15" x14ac:dyDescent="0.25"/>
  <cols>
    <col min="1" max="1" width="12.7109375" customWidth="1"/>
    <col min="2" max="2" width="9.42578125" customWidth="1"/>
    <col min="3" max="9" width="11.7109375" customWidth="1"/>
  </cols>
  <sheetData>
    <row r="1" spans="2:19" s="34" customFormat="1" ht="36" customHeight="1" x14ac:dyDescent="0.25">
      <c r="B1" s="78" t="s">
        <v>29</v>
      </c>
      <c r="C1" s="79"/>
      <c r="D1" s="79"/>
      <c r="E1" s="80"/>
      <c r="F1" s="80" t="s">
        <v>88</v>
      </c>
      <c r="G1" s="80"/>
      <c r="H1" s="80"/>
      <c r="I1" s="80"/>
      <c r="J1" s="81"/>
    </row>
    <row r="2" spans="2:19" s="26" customFormat="1" ht="30.75" customHeight="1" thickBot="1" x14ac:dyDescent="0.3">
      <c r="B2" s="39" t="s">
        <v>59</v>
      </c>
      <c r="C2" s="14" t="s">
        <v>5</v>
      </c>
      <c r="D2" s="14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9" t="s">
        <v>12</v>
      </c>
      <c r="M2" s="67"/>
      <c r="N2" s="67"/>
      <c r="O2" s="67"/>
      <c r="P2" s="67"/>
      <c r="Q2" s="67"/>
      <c r="R2" s="67"/>
      <c r="S2" s="67"/>
    </row>
    <row r="3" spans="2:19" s="7" customFormat="1" ht="15.75" thickTop="1" x14ac:dyDescent="0.25">
      <c r="B3" s="41" t="s">
        <v>0</v>
      </c>
      <c r="C3" s="70">
        <v>2.7040000000000002</v>
      </c>
      <c r="D3" s="70">
        <v>0.32300000000000001</v>
      </c>
      <c r="E3" s="6">
        <f>SUM(F3:I3)</f>
        <v>5.468</v>
      </c>
      <c r="F3" s="11">
        <v>1.3939999999999999</v>
      </c>
      <c r="G3" s="71">
        <v>2.1669999999999998</v>
      </c>
      <c r="H3" s="72">
        <v>0.81100000000000005</v>
      </c>
      <c r="I3" s="72">
        <v>1.0960000000000001</v>
      </c>
      <c r="J3" s="42">
        <f>SUM(C3:E3)</f>
        <v>8.495000000000001</v>
      </c>
    </row>
    <row r="4" spans="2:19" s="7" customFormat="1" x14ac:dyDescent="0.25">
      <c r="B4" s="41" t="s">
        <v>1</v>
      </c>
      <c r="C4" s="6">
        <v>2.7040000000000002</v>
      </c>
      <c r="D4" s="6">
        <v>3.23</v>
      </c>
      <c r="E4" s="6">
        <f t="shared" ref="E4:E7" si="0">SUM(F4:I4)</f>
        <v>7.194</v>
      </c>
      <c r="F4" s="11">
        <v>3.12</v>
      </c>
      <c r="G4" s="12">
        <v>2.1669999999999998</v>
      </c>
      <c r="H4" s="11">
        <v>0.81100000000000005</v>
      </c>
      <c r="I4" s="11">
        <v>1.0960000000000001</v>
      </c>
      <c r="J4" s="42">
        <f>SUM(C4:E4)</f>
        <v>13.128</v>
      </c>
    </row>
    <row r="5" spans="2:19" s="7" customFormat="1" x14ac:dyDescent="0.25">
      <c r="B5" s="41" t="s">
        <v>2</v>
      </c>
      <c r="C5" s="6">
        <v>2.7040000000000002</v>
      </c>
      <c r="D5" s="6">
        <v>0.32300000000000001</v>
      </c>
      <c r="E5" s="6">
        <f t="shared" si="0"/>
        <v>10.530999999999999</v>
      </c>
      <c r="F5" s="11">
        <v>6.4569999999999999</v>
      </c>
      <c r="G5" s="12">
        <v>2.1669999999999998</v>
      </c>
      <c r="H5" s="11">
        <v>0.81100000000000005</v>
      </c>
      <c r="I5" s="11">
        <v>1.0960000000000001</v>
      </c>
      <c r="J5" s="42">
        <f>SUM(C5:E5)</f>
        <v>13.558</v>
      </c>
    </row>
    <row r="6" spans="2:19" s="7" customFormat="1" x14ac:dyDescent="0.25">
      <c r="B6" s="41" t="s">
        <v>3</v>
      </c>
      <c r="C6" s="6">
        <v>2.7040000000000002</v>
      </c>
      <c r="D6" s="6">
        <v>0.32300000000000001</v>
      </c>
      <c r="E6" s="6">
        <f t="shared" si="0"/>
        <v>7.194</v>
      </c>
      <c r="F6" s="11">
        <v>3.12</v>
      </c>
      <c r="G6" s="12">
        <v>2.1669999999999998</v>
      </c>
      <c r="H6" s="11">
        <v>0.81100000000000005</v>
      </c>
      <c r="I6" s="11">
        <v>1.0960000000000001</v>
      </c>
      <c r="J6" s="42">
        <f>SUM(C6:E6)</f>
        <v>10.221</v>
      </c>
    </row>
    <row r="7" spans="2:19" s="7" customFormat="1" ht="15.75" thickBot="1" x14ac:dyDescent="0.3">
      <c r="B7" s="43" t="s">
        <v>4</v>
      </c>
      <c r="C7" s="44">
        <v>2.7040000000000002</v>
      </c>
      <c r="D7" s="44">
        <v>0.32300000000000001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13.558</v>
      </c>
    </row>
    <row r="8" spans="2:19" s="7" customFormat="1" x14ac:dyDescent="0.25">
      <c r="B8" s="8"/>
      <c r="C8" s="6"/>
      <c r="D8" s="6"/>
      <c r="F8" s="11"/>
      <c r="G8" s="12"/>
      <c r="H8" s="11"/>
      <c r="I8" s="6"/>
    </row>
    <row r="9" spans="2:19" s="7" customFormat="1" ht="15.75" x14ac:dyDescent="0.25">
      <c r="B9" s="82" t="s">
        <v>57</v>
      </c>
      <c r="C9" s="82"/>
      <c r="D9" s="82"/>
      <c r="E9" s="82"/>
      <c r="F9" s="82"/>
      <c r="G9" s="82"/>
      <c r="H9" s="82"/>
      <c r="I9" s="82"/>
      <c r="J9" s="82"/>
    </row>
    <row r="10" spans="2:19" s="7" customFormat="1" x14ac:dyDescent="0.25">
      <c r="B10" s="8"/>
      <c r="C10" s="6"/>
      <c r="D10" s="6"/>
      <c r="F10" s="11"/>
      <c r="G10" s="12"/>
      <c r="H10" s="11"/>
      <c r="I10" s="6"/>
    </row>
    <row r="11" spans="2:19" s="7" customFormat="1" ht="18.75" x14ac:dyDescent="0.3">
      <c r="B11" s="24"/>
      <c r="C11" s="24"/>
      <c r="D11" s="24"/>
      <c r="E11" s="24"/>
      <c r="F11" s="24"/>
      <c r="G11" s="24"/>
      <c r="H11" s="24"/>
      <c r="I11" s="24"/>
    </row>
  </sheetData>
  <mergeCells count="3">
    <mergeCell ref="B1:E1"/>
    <mergeCell ref="F1:J1"/>
    <mergeCell ref="B9:J9"/>
  </mergeCells>
  <pageMargins left="0.7" right="0.7" top="0.75" bottom="0.75" header="0.3" footer="0.3"/>
  <pageSetup scale="69" fitToWidth="0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30A0"/>
    <pageSetUpPr fitToPage="1"/>
  </sheetPr>
  <dimension ref="B1:U11"/>
  <sheetViews>
    <sheetView zoomScaleNormal="100" workbookViewId="0">
      <selection activeCell="T8" sqref="T8"/>
    </sheetView>
  </sheetViews>
  <sheetFormatPr defaultRowHeight="15" x14ac:dyDescent="0.25"/>
  <cols>
    <col min="1" max="1" width="15.85546875" customWidth="1"/>
    <col min="2" max="2" width="9.42578125" customWidth="1"/>
    <col min="3" max="11" width="12.7109375" customWidth="1"/>
    <col min="12" max="12" width="12.42578125" customWidth="1"/>
    <col min="13" max="20" width="11.7109375" customWidth="1"/>
    <col min="21" max="21" width="11.42578125" customWidth="1"/>
  </cols>
  <sheetData>
    <row r="1" spans="2:21" s="34" customFormat="1" ht="36" customHeight="1" x14ac:dyDescent="0.25">
      <c r="B1" s="78" t="s">
        <v>30</v>
      </c>
      <c r="C1" s="79"/>
      <c r="D1" s="79"/>
      <c r="E1" s="79"/>
      <c r="F1" s="38"/>
      <c r="G1" s="79" t="s">
        <v>88</v>
      </c>
      <c r="H1" s="79"/>
      <c r="I1" s="79"/>
      <c r="J1" s="86"/>
      <c r="K1" s="68"/>
      <c r="M1" s="78" t="s">
        <v>30</v>
      </c>
      <c r="N1" s="79"/>
      <c r="O1" s="79"/>
      <c r="P1" s="79"/>
      <c r="Q1" s="80" t="s">
        <v>88</v>
      </c>
      <c r="R1" s="80"/>
      <c r="S1" s="80"/>
      <c r="T1" s="80"/>
      <c r="U1" s="81"/>
    </row>
    <row r="2" spans="2:21" s="26" customFormat="1" ht="30.75" customHeight="1" thickBot="1" x14ac:dyDescent="0.3">
      <c r="B2" s="6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06" t="s">
        <v>90</v>
      </c>
      <c r="J2" s="40" t="s">
        <v>12</v>
      </c>
      <c r="K2" s="28"/>
      <c r="L2" s="67"/>
      <c r="M2" s="69" t="s">
        <v>59</v>
      </c>
      <c r="N2" s="14" t="s">
        <v>5</v>
      </c>
      <c r="O2" s="14" t="s">
        <v>6</v>
      </c>
      <c r="P2" s="22" t="s">
        <v>8</v>
      </c>
      <c r="Q2" s="15" t="s">
        <v>9</v>
      </c>
      <c r="R2" s="15" t="s">
        <v>10</v>
      </c>
      <c r="S2" s="15" t="s">
        <v>11</v>
      </c>
      <c r="T2" s="15" t="s">
        <v>82</v>
      </c>
      <c r="U2" s="49" t="s">
        <v>12</v>
      </c>
    </row>
    <row r="3" spans="2:21" s="7" customFormat="1" ht="15.75" thickTop="1" x14ac:dyDescent="0.25">
      <c r="B3" s="41" t="s">
        <v>0</v>
      </c>
      <c r="C3" s="70">
        <v>2.7040000000000002</v>
      </c>
      <c r="D3" s="70">
        <v>0.66100000000000003</v>
      </c>
      <c r="E3" s="10">
        <f>SUM(F3:I3)</f>
        <v>4.3710000000000004</v>
      </c>
      <c r="F3" s="11">
        <v>1.6839999999999999</v>
      </c>
      <c r="G3" s="12">
        <v>1.6</v>
      </c>
      <c r="H3" s="11">
        <v>0.46600000000000003</v>
      </c>
      <c r="I3" s="72">
        <v>0.621</v>
      </c>
      <c r="J3" s="42">
        <f>SUM(C3:E3)</f>
        <v>7.7360000000000007</v>
      </c>
      <c r="K3" s="6"/>
      <c r="M3" s="41" t="s">
        <v>0</v>
      </c>
      <c r="N3" s="70">
        <v>2.7040000000000002</v>
      </c>
      <c r="O3" s="70">
        <v>0.66100000000000003</v>
      </c>
      <c r="P3" s="6">
        <f>SUM(Q3:T3)</f>
        <v>5.468</v>
      </c>
      <c r="Q3" s="11">
        <v>1.3939999999999999</v>
      </c>
      <c r="R3" s="71">
        <v>2.1669999999999998</v>
      </c>
      <c r="S3" s="72">
        <v>0.81100000000000005</v>
      </c>
      <c r="T3" s="72">
        <v>1.0960000000000001</v>
      </c>
      <c r="U3" s="42">
        <f>SUM(N3:P3)</f>
        <v>8.8330000000000002</v>
      </c>
    </row>
    <row r="4" spans="2:21" s="7" customFormat="1" x14ac:dyDescent="0.25">
      <c r="B4" s="41" t="s">
        <v>1</v>
      </c>
      <c r="C4" s="6">
        <v>2.7040000000000002</v>
      </c>
      <c r="D4" s="6">
        <v>0.66100000000000003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42">
        <f>SUM(C4:E4)</f>
        <v>9.8209999999999997</v>
      </c>
      <c r="K4" s="6"/>
      <c r="M4" s="41" t="s">
        <v>1</v>
      </c>
      <c r="N4" s="6">
        <v>2.7040000000000002</v>
      </c>
      <c r="O4" s="6">
        <v>0.66100000000000003</v>
      </c>
      <c r="P4" s="6">
        <f t="shared" ref="P4:P7" si="1">SUM(Q4:T4)</f>
        <v>7.194</v>
      </c>
      <c r="Q4" s="11">
        <v>3.12</v>
      </c>
      <c r="R4" s="12">
        <v>2.1669999999999998</v>
      </c>
      <c r="S4" s="11">
        <v>0.81100000000000005</v>
      </c>
      <c r="T4" s="11">
        <v>1.0960000000000001</v>
      </c>
      <c r="U4" s="42">
        <f>SUM(N4:P4)</f>
        <v>10.559000000000001</v>
      </c>
    </row>
    <row r="5" spans="2:21" s="7" customFormat="1" x14ac:dyDescent="0.25">
      <c r="B5" s="41" t="s">
        <v>2</v>
      </c>
      <c r="C5" s="6">
        <v>2.7040000000000002</v>
      </c>
      <c r="D5" s="6">
        <v>0.66100000000000003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42">
        <f>SUM(C5:E5)</f>
        <v>13.852</v>
      </c>
      <c r="K5" s="6"/>
      <c r="M5" s="41" t="s">
        <v>2</v>
      </c>
      <c r="N5" s="6">
        <v>2.7040000000000002</v>
      </c>
      <c r="O5" s="6">
        <v>0.66100000000000003</v>
      </c>
      <c r="P5" s="6">
        <f t="shared" si="1"/>
        <v>10.530999999999999</v>
      </c>
      <c r="Q5" s="11">
        <v>6.4569999999999999</v>
      </c>
      <c r="R5" s="12">
        <v>2.1669999999999998</v>
      </c>
      <c r="S5" s="11">
        <v>0.81100000000000005</v>
      </c>
      <c r="T5" s="11">
        <v>1.0960000000000001</v>
      </c>
      <c r="U5" s="42">
        <f>SUM(N5:P5)</f>
        <v>13.895999999999999</v>
      </c>
    </row>
    <row r="6" spans="2:21" s="7" customFormat="1" x14ac:dyDescent="0.25">
      <c r="B6" s="41" t="s">
        <v>3</v>
      </c>
      <c r="C6" s="6">
        <v>2.7040000000000002</v>
      </c>
      <c r="D6" s="6">
        <v>0.66100000000000003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42">
        <f>SUM(C6:E6)</f>
        <v>9.8209999999999997</v>
      </c>
      <c r="K6" s="6"/>
      <c r="M6" s="41" t="s">
        <v>3</v>
      </c>
      <c r="N6" s="6">
        <v>2.7040000000000002</v>
      </c>
      <c r="O6" s="6">
        <v>0.66100000000000003</v>
      </c>
      <c r="P6" s="6">
        <f t="shared" si="1"/>
        <v>7.194</v>
      </c>
      <c r="Q6" s="11">
        <v>3.12</v>
      </c>
      <c r="R6" s="12">
        <v>2.1669999999999998</v>
      </c>
      <c r="S6" s="11">
        <v>0.81100000000000005</v>
      </c>
      <c r="T6" s="11">
        <v>1.0960000000000001</v>
      </c>
      <c r="U6" s="42">
        <f>SUM(N6:P6)</f>
        <v>10.559000000000001</v>
      </c>
    </row>
    <row r="7" spans="2:21" s="7" customFormat="1" ht="15.75" thickBot="1" x14ac:dyDescent="0.3">
      <c r="B7" s="43" t="s">
        <v>4</v>
      </c>
      <c r="C7" s="44">
        <v>2.7040000000000002</v>
      </c>
      <c r="D7" s="44">
        <v>0.66100000000000003</v>
      </c>
      <c r="E7" s="45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48">
        <f>SUM(C7:E7)</f>
        <v>13.852</v>
      </c>
      <c r="K7" s="6"/>
      <c r="M7" s="43" t="s">
        <v>4</v>
      </c>
      <c r="N7" s="44">
        <v>2.7040000000000002</v>
      </c>
      <c r="O7" s="44">
        <v>0.66100000000000003</v>
      </c>
      <c r="P7" s="44">
        <f t="shared" si="1"/>
        <v>10.530999999999999</v>
      </c>
      <c r="Q7" s="46">
        <v>6.4569999999999999</v>
      </c>
      <c r="R7" s="47">
        <v>2.1669999999999998</v>
      </c>
      <c r="S7" s="46">
        <v>0.81100000000000005</v>
      </c>
      <c r="T7" s="46">
        <v>1.0960000000000001</v>
      </c>
      <c r="U7" s="48">
        <f>SUM(N7:P7)</f>
        <v>13.895999999999999</v>
      </c>
    </row>
    <row r="8" spans="2:21" s="7" customFormat="1" x14ac:dyDescent="0.25">
      <c r="B8" s="8"/>
      <c r="C8" s="6"/>
      <c r="D8" s="6"/>
      <c r="E8" s="9"/>
      <c r="F8" s="11"/>
      <c r="G8" s="12"/>
      <c r="H8" s="11"/>
      <c r="I8" s="11"/>
      <c r="J8" s="6"/>
      <c r="K8" s="6"/>
      <c r="M8" s="8"/>
      <c r="N8" s="6"/>
      <c r="O8" s="6"/>
      <c r="P8" s="9"/>
      <c r="Q8" s="11"/>
      <c r="R8" s="12"/>
      <c r="S8" s="11"/>
      <c r="T8" s="6"/>
    </row>
    <row r="9" spans="2:21" s="7" customFormat="1" ht="15.75" x14ac:dyDescent="0.25">
      <c r="B9" s="82" t="s">
        <v>57</v>
      </c>
      <c r="C9" s="82"/>
      <c r="D9" s="82"/>
      <c r="E9" s="82"/>
      <c r="F9" s="82"/>
      <c r="G9" s="82"/>
      <c r="H9" s="82"/>
      <c r="I9" s="82"/>
      <c r="J9" s="82"/>
      <c r="K9" s="36"/>
      <c r="M9" s="93" t="s">
        <v>57</v>
      </c>
      <c r="N9" s="93"/>
      <c r="O9" s="93"/>
      <c r="P9" s="93"/>
      <c r="Q9" s="93"/>
      <c r="R9" s="93"/>
      <c r="S9" s="93"/>
      <c r="T9" s="93"/>
      <c r="U9" s="93"/>
    </row>
    <row r="10" spans="2:21" s="7" customFormat="1" x14ac:dyDescent="0.25">
      <c r="B10" s="8"/>
      <c r="C10" s="6"/>
      <c r="D10" s="6"/>
      <c r="E10" s="9"/>
      <c r="F10" s="11"/>
      <c r="G10" s="12"/>
      <c r="H10" s="11"/>
      <c r="I10" s="11"/>
      <c r="J10" s="6"/>
      <c r="K10" s="6"/>
      <c r="M10" s="8"/>
      <c r="N10" s="6"/>
      <c r="O10" s="6"/>
      <c r="P10" s="9"/>
      <c r="Q10" s="11"/>
      <c r="R10" s="12"/>
      <c r="S10" s="11"/>
      <c r="T10" s="6"/>
    </row>
    <row r="11" spans="2:21" s="7" customFormat="1" ht="18.75" x14ac:dyDescent="0.3">
      <c r="B11" s="24"/>
      <c r="C11" s="24"/>
      <c r="D11" s="24"/>
      <c r="E11" s="24"/>
      <c r="F11" s="24"/>
      <c r="G11" s="24"/>
      <c r="H11" s="24"/>
      <c r="I11" s="24"/>
      <c r="J11" s="24"/>
      <c r="K11" s="24"/>
      <c r="M11" s="24"/>
      <c r="N11" s="24"/>
      <c r="O11" s="24"/>
      <c r="P11" s="24"/>
      <c r="Q11" s="24"/>
      <c r="R11" s="24"/>
      <c r="S11" s="24"/>
      <c r="T11" s="24"/>
    </row>
  </sheetData>
  <mergeCells count="6">
    <mergeCell ref="B1:E1"/>
    <mergeCell ref="G1:J1"/>
    <mergeCell ref="M1:P1"/>
    <mergeCell ref="Q1:U1"/>
    <mergeCell ref="B9:J9"/>
    <mergeCell ref="M9:U9"/>
  </mergeCells>
  <pageMargins left="0.7" right="0.7" top="0.75" bottom="0.75" header="0.3" footer="0.3"/>
  <pageSetup scale="71" fitToWidth="0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C00000"/>
    <pageSetUpPr fitToPage="1"/>
  </sheetPr>
  <dimension ref="A1:T11"/>
  <sheetViews>
    <sheetView zoomScaleNormal="100" workbookViewId="0">
      <selection activeCell="E7" sqref="E7"/>
    </sheetView>
  </sheetViews>
  <sheetFormatPr defaultRowHeight="15" x14ac:dyDescent="0.25"/>
  <cols>
    <col min="1" max="1" width="12.7109375" customWidth="1"/>
    <col min="2" max="2" width="9.42578125" customWidth="1"/>
    <col min="3" max="10" width="12.7109375" customWidth="1"/>
  </cols>
  <sheetData>
    <row r="1" spans="1:20" s="34" customFormat="1" ht="36" customHeight="1" x14ac:dyDescent="0.25">
      <c r="B1" s="78" t="s">
        <v>31</v>
      </c>
      <c r="C1" s="79"/>
      <c r="D1" s="79"/>
      <c r="E1" s="80"/>
      <c r="F1" s="80" t="s">
        <v>88</v>
      </c>
      <c r="G1" s="80"/>
      <c r="H1" s="80"/>
      <c r="I1" s="80"/>
      <c r="J1" s="81"/>
    </row>
    <row r="2" spans="1:20" s="26" customFormat="1" ht="35.25" customHeight="1" thickBot="1" x14ac:dyDescent="0.3">
      <c r="A2" s="29"/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1:20" s="7" customFormat="1" ht="15.75" thickTop="1" x14ac:dyDescent="0.25">
      <c r="B3" s="51" t="s">
        <v>0</v>
      </c>
      <c r="C3" s="74">
        <v>2.7040000000000002</v>
      </c>
      <c r="D3" s="75">
        <v>1.145</v>
      </c>
      <c r="E3" s="10">
        <f>SUM(F3:I3)</f>
        <v>4.3710000000000004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7">
        <f>SUM(C3:E3)</f>
        <v>8.2200000000000006</v>
      </c>
    </row>
    <row r="4" spans="1:20" s="7" customFormat="1" x14ac:dyDescent="0.25">
      <c r="B4" s="51" t="s">
        <v>1</v>
      </c>
      <c r="C4" s="7">
        <v>2.7040000000000002</v>
      </c>
      <c r="D4" s="9">
        <v>1.145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6">
        <f>SUM(C4:E4)</f>
        <v>10.305</v>
      </c>
    </row>
    <row r="5" spans="1:20" s="7" customFormat="1" x14ac:dyDescent="0.25">
      <c r="B5" s="51" t="s">
        <v>2</v>
      </c>
      <c r="C5" s="7">
        <v>2.7040000000000002</v>
      </c>
      <c r="D5" s="9">
        <v>1.145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56">
        <f>SUM(C5:E5)</f>
        <v>14.336</v>
      </c>
    </row>
    <row r="6" spans="1:20" s="7" customFormat="1" x14ac:dyDescent="0.25">
      <c r="B6" s="51" t="s">
        <v>3</v>
      </c>
      <c r="C6" s="7">
        <v>2.7040000000000002</v>
      </c>
      <c r="D6" s="9">
        <v>1.145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6">
        <f>SUM(C6:E6)</f>
        <v>10.305</v>
      </c>
    </row>
    <row r="7" spans="1:20" s="7" customFormat="1" ht="15.75" thickBot="1" x14ac:dyDescent="0.3">
      <c r="B7" s="53" t="s">
        <v>4</v>
      </c>
      <c r="C7" s="54">
        <v>2.7040000000000002</v>
      </c>
      <c r="D7" s="62">
        <v>1.145</v>
      </c>
      <c r="E7" s="45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61">
        <f>SUM(C7:E7)</f>
        <v>14.336</v>
      </c>
    </row>
    <row r="8" spans="1:20" s="7" customFormat="1" x14ac:dyDescent="0.25">
      <c r="D8" s="9"/>
      <c r="F8" s="13"/>
      <c r="G8" s="11"/>
      <c r="H8" s="11"/>
      <c r="I8" s="11"/>
    </row>
    <row r="9" spans="1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1:20" s="7" customFormat="1" x14ac:dyDescent="0.25">
      <c r="D10" s="9"/>
      <c r="F10" s="13"/>
      <c r="G10" s="11"/>
      <c r="H10" s="11"/>
      <c r="I10" s="11"/>
    </row>
    <row r="11" spans="1:20" s="7" customFormat="1" ht="18.75" x14ac:dyDescent="0.3">
      <c r="A11" s="23"/>
      <c r="B11" s="23"/>
      <c r="C11" s="23"/>
      <c r="D11" s="23"/>
      <c r="E11" s="23"/>
      <c r="F11" s="23"/>
      <c r="G11" s="23"/>
      <c r="H11" s="23"/>
      <c r="I11" s="23"/>
    </row>
  </sheetData>
  <mergeCells count="3">
    <mergeCell ref="B1:E1"/>
    <mergeCell ref="F1:J1"/>
    <mergeCell ref="B9:J9"/>
  </mergeCells>
  <pageMargins left="0.7" right="0.7" top="0.75" bottom="0.75" header="0.3" footer="0.3"/>
  <pageSetup scale="71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S11"/>
  <sheetViews>
    <sheetView zoomScaleNormal="100" workbookViewId="0">
      <selection activeCell="L13" sqref="L13"/>
    </sheetView>
  </sheetViews>
  <sheetFormatPr defaultRowHeight="15" x14ac:dyDescent="0.25"/>
  <cols>
    <col min="2" max="2" width="9.42578125" customWidth="1"/>
    <col min="3" max="10" width="12.7109375" customWidth="1"/>
  </cols>
  <sheetData>
    <row r="1" spans="1:19" s="34" customFormat="1" ht="36" customHeight="1" x14ac:dyDescent="0.25">
      <c r="B1" s="78" t="s">
        <v>81</v>
      </c>
      <c r="C1" s="79"/>
      <c r="D1" s="79"/>
      <c r="E1" s="80"/>
      <c r="F1" s="80" t="s">
        <v>88</v>
      </c>
      <c r="G1" s="80"/>
      <c r="H1" s="83"/>
      <c r="I1" s="83"/>
      <c r="J1" s="81"/>
    </row>
    <row r="2" spans="1:19" s="26" customFormat="1" ht="30.75" customHeight="1" thickBot="1" x14ac:dyDescent="0.3">
      <c r="B2" s="39" t="s">
        <v>59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/>
      <c r="J2" s="40" t="s">
        <v>12</v>
      </c>
      <c r="M2" s="67"/>
      <c r="N2" s="67"/>
      <c r="O2" s="67"/>
      <c r="P2" s="67"/>
      <c r="Q2" s="67"/>
      <c r="R2" s="67"/>
      <c r="S2" s="67"/>
    </row>
    <row r="3" spans="1:19" s="7" customFormat="1" ht="15.75" thickTop="1" x14ac:dyDescent="0.25">
      <c r="B3" s="51" t="s">
        <v>0</v>
      </c>
      <c r="C3" s="7">
        <v>2.7040000000000002</v>
      </c>
      <c r="D3" s="7">
        <v>1.05</v>
      </c>
      <c r="E3" s="6">
        <f>SUM(F3:I3)</f>
        <v>5.468</v>
      </c>
      <c r="F3" s="11">
        <v>1.3939999999999999</v>
      </c>
      <c r="G3" s="12">
        <v>2.1669999999999998</v>
      </c>
      <c r="H3" s="11">
        <v>0.81100000000000005</v>
      </c>
      <c r="I3" s="11">
        <v>1.0960000000000001</v>
      </c>
      <c r="J3" s="52">
        <f>SUM(C3+D3+F3+G3+H3+I3)</f>
        <v>9.2220000000000013</v>
      </c>
    </row>
    <row r="4" spans="1:19" s="7" customFormat="1" x14ac:dyDescent="0.25">
      <c r="B4" s="51" t="s">
        <v>1</v>
      </c>
      <c r="C4" s="7">
        <v>2.7040000000000002</v>
      </c>
      <c r="D4" s="7">
        <v>1.05</v>
      </c>
      <c r="E4" s="6">
        <f t="shared" ref="E4:E7" si="0">SUM(F4:I4)</f>
        <v>7.194</v>
      </c>
      <c r="F4" s="11">
        <v>3.12</v>
      </c>
      <c r="G4" s="12">
        <v>2.1669999999999998</v>
      </c>
      <c r="H4" s="11">
        <v>0.81100000000000005</v>
      </c>
      <c r="I4" s="11">
        <v>1.0960000000000001</v>
      </c>
      <c r="J4" s="52">
        <f t="shared" ref="J4:J7" si="1">SUM(C4+D4+F4+G4+H4+I4)</f>
        <v>10.948</v>
      </c>
    </row>
    <row r="5" spans="1:19" s="7" customFormat="1" x14ac:dyDescent="0.25">
      <c r="B5" s="51" t="s">
        <v>2</v>
      </c>
      <c r="C5" s="7">
        <v>2.7040000000000002</v>
      </c>
      <c r="D5" s="7">
        <v>1.05</v>
      </c>
      <c r="E5" s="6">
        <f t="shared" si="0"/>
        <v>10.530999999999999</v>
      </c>
      <c r="F5" s="11">
        <v>6.4569999999999999</v>
      </c>
      <c r="G5" s="12">
        <v>2.1669999999999998</v>
      </c>
      <c r="H5" s="11">
        <v>0.81100000000000005</v>
      </c>
      <c r="I5" s="11">
        <v>1.0960000000000001</v>
      </c>
      <c r="J5" s="52">
        <f t="shared" si="1"/>
        <v>14.285</v>
      </c>
    </row>
    <row r="6" spans="1:19" s="7" customFormat="1" x14ac:dyDescent="0.25">
      <c r="B6" s="51" t="s">
        <v>3</v>
      </c>
      <c r="C6" s="7">
        <v>2.7040000000000002</v>
      </c>
      <c r="D6" s="7">
        <v>1.05</v>
      </c>
      <c r="E6" s="6">
        <f t="shared" si="0"/>
        <v>7.194</v>
      </c>
      <c r="F6" s="11">
        <v>3.12</v>
      </c>
      <c r="G6" s="12">
        <v>2.1669999999999998</v>
      </c>
      <c r="H6" s="11">
        <v>0.81100000000000005</v>
      </c>
      <c r="I6" s="11">
        <v>1.0960000000000001</v>
      </c>
      <c r="J6" s="52">
        <f t="shared" si="1"/>
        <v>10.948</v>
      </c>
    </row>
    <row r="7" spans="1:19" s="7" customFormat="1" ht="15.75" thickBot="1" x14ac:dyDescent="0.3">
      <c r="B7" s="53" t="s">
        <v>4</v>
      </c>
      <c r="C7" s="54">
        <v>2.7040000000000002</v>
      </c>
      <c r="D7" s="54">
        <v>1.05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55">
        <f t="shared" si="1"/>
        <v>14.285</v>
      </c>
    </row>
    <row r="8" spans="1:19" s="7" customFormat="1" x14ac:dyDescent="0.25">
      <c r="E8" s="13"/>
      <c r="F8" s="13"/>
      <c r="G8" s="11"/>
      <c r="H8" s="9"/>
      <c r="I8" s="9"/>
    </row>
    <row r="9" spans="1:19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1:19" s="7" customFormat="1" x14ac:dyDescent="0.25">
      <c r="E10" s="13"/>
      <c r="F10" s="13"/>
      <c r="G10" s="11"/>
      <c r="H10" s="9"/>
      <c r="I10" s="9"/>
    </row>
    <row r="11" spans="1:19" s="7" customFormat="1" x14ac:dyDescent="0.25">
      <c r="A11"/>
      <c r="B11"/>
      <c r="C11"/>
      <c r="D11"/>
      <c r="E11"/>
      <c r="F11"/>
      <c r="G11"/>
      <c r="H11"/>
      <c r="I11"/>
      <c r="J11"/>
    </row>
  </sheetData>
  <mergeCells count="3">
    <mergeCell ref="B1:E1"/>
    <mergeCell ref="F1:J1"/>
    <mergeCell ref="B9:J9"/>
  </mergeCells>
  <pageMargins left="0.7" right="0.7" top="0.75" bottom="0.75" header="0.3" footer="0.3"/>
  <pageSetup scale="69" orientation="portrait" horizontalDpi="4294967295" verticalDpi="4294967295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  <pageSetUpPr fitToPage="1"/>
  </sheetPr>
  <dimension ref="A1:S11"/>
  <sheetViews>
    <sheetView zoomScaleNormal="100" workbookViewId="0">
      <selection activeCell="I8" sqref="I8"/>
    </sheetView>
  </sheetViews>
  <sheetFormatPr defaultRowHeight="15" x14ac:dyDescent="0.25"/>
  <cols>
    <col min="2" max="2" width="9.42578125" customWidth="1"/>
    <col min="3" max="9" width="11.7109375" customWidth="1"/>
    <col min="10" max="10" width="10.85546875" customWidth="1"/>
  </cols>
  <sheetData>
    <row r="1" spans="1:19" s="34" customFormat="1" ht="36" customHeight="1" x14ac:dyDescent="0.25">
      <c r="B1" s="78" t="s">
        <v>32</v>
      </c>
      <c r="C1" s="79"/>
      <c r="D1" s="79"/>
      <c r="E1" s="80"/>
      <c r="F1" s="80" t="s">
        <v>83</v>
      </c>
      <c r="G1" s="80"/>
      <c r="H1" s="80"/>
      <c r="I1" s="80"/>
      <c r="J1" s="81"/>
    </row>
    <row r="2" spans="1:19" s="26" customFormat="1" ht="30.75" customHeight="1" thickBot="1" x14ac:dyDescent="0.3">
      <c r="A2" s="29"/>
      <c r="B2" s="39" t="s">
        <v>59</v>
      </c>
      <c r="C2" s="14" t="s">
        <v>5</v>
      </c>
      <c r="D2" s="14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9" t="s">
        <v>12</v>
      </c>
      <c r="M2" s="67"/>
      <c r="N2" s="67"/>
      <c r="O2" s="67"/>
      <c r="P2" s="67"/>
      <c r="Q2" s="67"/>
      <c r="R2" s="67"/>
      <c r="S2" s="67"/>
    </row>
    <row r="3" spans="1:19" s="7" customFormat="1" ht="15.75" thickTop="1" x14ac:dyDescent="0.25">
      <c r="B3" s="41" t="s">
        <v>0</v>
      </c>
      <c r="C3" s="70">
        <v>2.7040000000000002</v>
      </c>
      <c r="D3" s="70">
        <v>1.0640000000000001</v>
      </c>
      <c r="E3" s="6">
        <f>SUM(F3:I3)</f>
        <v>5.468</v>
      </c>
      <c r="F3" s="11">
        <v>1.3939999999999999</v>
      </c>
      <c r="G3" s="71">
        <v>2.1669999999999998</v>
      </c>
      <c r="H3" s="72">
        <v>0.81100000000000005</v>
      </c>
      <c r="I3" s="72">
        <v>1.0960000000000001</v>
      </c>
      <c r="J3" s="42">
        <f>SUM(C3:E3)</f>
        <v>9.2360000000000007</v>
      </c>
    </row>
    <row r="4" spans="1:19" s="7" customFormat="1" x14ac:dyDescent="0.25">
      <c r="B4" s="41" t="s">
        <v>1</v>
      </c>
      <c r="C4" s="6">
        <v>2.7040000000000002</v>
      </c>
      <c r="D4" s="6">
        <v>1.0640000000000001</v>
      </c>
      <c r="E4" s="6">
        <f t="shared" ref="E4:E7" si="0">SUM(F4:I4)</f>
        <v>7.194</v>
      </c>
      <c r="F4" s="11">
        <v>3.12</v>
      </c>
      <c r="G4" s="12">
        <v>2.1669999999999998</v>
      </c>
      <c r="H4" s="11">
        <v>0.81100000000000005</v>
      </c>
      <c r="I4" s="11">
        <v>1.0960000000000001</v>
      </c>
      <c r="J4" s="42">
        <f>SUM(C4:E4)</f>
        <v>10.962</v>
      </c>
    </row>
    <row r="5" spans="1:19" s="7" customFormat="1" x14ac:dyDescent="0.25">
      <c r="B5" s="41" t="s">
        <v>2</v>
      </c>
      <c r="C5" s="6">
        <v>2.7040000000000002</v>
      </c>
      <c r="D5" s="6">
        <v>1.0640000000000001</v>
      </c>
      <c r="E5" s="6">
        <f t="shared" si="0"/>
        <v>10.530999999999999</v>
      </c>
      <c r="F5" s="11">
        <v>6.4569999999999999</v>
      </c>
      <c r="G5" s="12">
        <v>2.1669999999999998</v>
      </c>
      <c r="H5" s="11">
        <v>0.81100000000000005</v>
      </c>
      <c r="I5" s="11">
        <v>1.0960000000000001</v>
      </c>
      <c r="J5" s="42">
        <f>SUM(C5:E5)</f>
        <v>14.298999999999999</v>
      </c>
    </row>
    <row r="6" spans="1:19" s="7" customFormat="1" x14ac:dyDescent="0.25">
      <c r="B6" s="41" t="s">
        <v>3</v>
      </c>
      <c r="C6" s="6">
        <v>2.7040000000000002</v>
      </c>
      <c r="D6" s="6">
        <v>1.0640000000000001</v>
      </c>
      <c r="E6" s="6">
        <f t="shared" si="0"/>
        <v>7.194</v>
      </c>
      <c r="F6" s="11">
        <v>3.12</v>
      </c>
      <c r="G6" s="12">
        <v>2.1669999999999998</v>
      </c>
      <c r="H6" s="11">
        <v>0.81100000000000005</v>
      </c>
      <c r="I6" s="11">
        <v>1.0960000000000001</v>
      </c>
      <c r="J6" s="42">
        <f>SUM(C6:E6)</f>
        <v>10.962</v>
      </c>
    </row>
    <row r="7" spans="1:19" s="7" customFormat="1" ht="15.75" thickBot="1" x14ac:dyDescent="0.3">
      <c r="B7" s="43" t="s">
        <v>4</v>
      </c>
      <c r="C7" s="44">
        <v>2.7040000000000002</v>
      </c>
      <c r="D7" s="44">
        <v>1.0640000000000001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14.298999999999999</v>
      </c>
    </row>
    <row r="8" spans="1:19" s="7" customFormat="1" x14ac:dyDescent="0.25">
      <c r="B8" s="8"/>
      <c r="C8" s="6"/>
      <c r="D8" s="6"/>
      <c r="F8" s="11"/>
      <c r="G8" s="12"/>
      <c r="H8" s="11"/>
      <c r="I8" s="6"/>
    </row>
    <row r="9" spans="1:19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1:19" s="7" customFormat="1" x14ac:dyDescent="0.25">
      <c r="B10" s="8"/>
      <c r="C10" s="6"/>
      <c r="D10" s="6"/>
      <c r="F10" s="11"/>
      <c r="G10" s="12"/>
      <c r="H10" s="11"/>
      <c r="I10" s="6"/>
    </row>
    <row r="11" spans="1:19" s="7" customFormat="1" ht="18.75" x14ac:dyDescent="0.3">
      <c r="A11" s="23"/>
      <c r="B11" s="23"/>
      <c r="C11" s="23"/>
      <c r="D11" s="23"/>
      <c r="E11" s="23"/>
      <c r="F11" s="23"/>
      <c r="G11" s="23"/>
      <c r="H11" s="23"/>
      <c r="I11" s="6"/>
    </row>
  </sheetData>
  <mergeCells count="3">
    <mergeCell ref="B1:E1"/>
    <mergeCell ref="F1:J1"/>
    <mergeCell ref="B9:J9"/>
  </mergeCells>
  <pageMargins left="0.7" right="0.7" top="0.75" bottom="0.75" header="0.3" footer="0.3"/>
  <pageSetup scale="70" fitToWidth="0" orientation="portrait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  <pageSetUpPr fitToPage="1"/>
  </sheetPr>
  <dimension ref="A1:S11"/>
  <sheetViews>
    <sheetView zoomScaleNormal="100" workbookViewId="0">
      <selection activeCell="I8" sqref="I8"/>
    </sheetView>
  </sheetViews>
  <sheetFormatPr defaultRowHeight="15" x14ac:dyDescent="0.25"/>
  <cols>
    <col min="2" max="2" width="9.42578125" customWidth="1"/>
    <col min="3" max="10" width="12" customWidth="1"/>
  </cols>
  <sheetData>
    <row r="1" spans="1:19" s="34" customFormat="1" ht="36" customHeight="1" x14ac:dyDescent="0.25">
      <c r="B1" s="78" t="s">
        <v>33</v>
      </c>
      <c r="C1" s="79"/>
      <c r="D1" s="79"/>
      <c r="E1" s="80"/>
      <c r="F1" s="80" t="s">
        <v>83</v>
      </c>
      <c r="G1" s="80"/>
      <c r="H1" s="80"/>
      <c r="I1" s="80"/>
      <c r="J1" s="81"/>
    </row>
    <row r="2" spans="1:19" s="26" customFormat="1" ht="30.75" customHeight="1" thickBot="1" x14ac:dyDescent="0.3">
      <c r="A2" s="29"/>
      <c r="B2" s="39" t="s">
        <v>59</v>
      </c>
      <c r="C2" s="14" t="s">
        <v>5</v>
      </c>
      <c r="D2" s="14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9" t="s">
        <v>12</v>
      </c>
      <c r="M2" s="67"/>
      <c r="N2" s="67"/>
      <c r="O2" s="67"/>
      <c r="P2" s="67"/>
      <c r="Q2" s="67"/>
      <c r="R2" s="67"/>
      <c r="S2" s="67"/>
    </row>
    <row r="3" spans="1:19" s="7" customFormat="1" ht="15.75" thickTop="1" x14ac:dyDescent="0.25">
      <c r="B3" s="41" t="s">
        <v>0</v>
      </c>
      <c r="C3" s="70">
        <v>2.7040000000000002</v>
      </c>
      <c r="D3" s="70">
        <v>0.127</v>
      </c>
      <c r="E3" s="6">
        <f>SUM(F3:I3)</f>
        <v>5.468</v>
      </c>
      <c r="F3" s="11">
        <v>1.3939999999999999</v>
      </c>
      <c r="G3" s="71">
        <v>2.1669999999999998</v>
      </c>
      <c r="H3" s="72">
        <v>0.81100000000000005</v>
      </c>
      <c r="I3" s="72">
        <v>1.0960000000000001</v>
      </c>
      <c r="J3" s="42">
        <f>SUM(C3:E3)</f>
        <v>8.2989999999999995</v>
      </c>
    </row>
    <row r="4" spans="1:19" s="7" customFormat="1" x14ac:dyDescent="0.25">
      <c r="B4" s="41" t="s">
        <v>1</v>
      </c>
      <c r="C4" s="6">
        <v>2.7040000000000002</v>
      </c>
      <c r="D4" s="6">
        <v>0.127</v>
      </c>
      <c r="E4" s="6">
        <f t="shared" ref="E4:E7" si="0">SUM(F4:I4)</f>
        <v>7.194</v>
      </c>
      <c r="F4" s="11">
        <v>3.12</v>
      </c>
      <c r="G4" s="12">
        <v>2.1669999999999998</v>
      </c>
      <c r="H4" s="11">
        <v>0.81100000000000005</v>
      </c>
      <c r="I4" s="11">
        <v>1.0960000000000001</v>
      </c>
      <c r="J4" s="42">
        <f>SUM(C4:E4)</f>
        <v>10.025</v>
      </c>
    </row>
    <row r="5" spans="1:19" s="7" customFormat="1" x14ac:dyDescent="0.25">
      <c r="B5" s="41" t="s">
        <v>2</v>
      </c>
      <c r="C5" s="6">
        <v>2.7040000000000002</v>
      </c>
      <c r="D5" s="6">
        <v>0.127</v>
      </c>
      <c r="E5" s="6">
        <f t="shared" si="0"/>
        <v>10.530999999999999</v>
      </c>
      <c r="F5" s="11">
        <v>6.4569999999999999</v>
      </c>
      <c r="G5" s="12">
        <v>2.1669999999999998</v>
      </c>
      <c r="H5" s="11">
        <v>0.81100000000000005</v>
      </c>
      <c r="I5" s="11">
        <v>1.0960000000000001</v>
      </c>
      <c r="J5" s="42">
        <f>SUM(C5:E5)</f>
        <v>13.361999999999998</v>
      </c>
    </row>
    <row r="6" spans="1:19" s="7" customFormat="1" x14ac:dyDescent="0.25">
      <c r="B6" s="41" t="s">
        <v>3</v>
      </c>
      <c r="C6" s="6">
        <v>2.7040000000000002</v>
      </c>
      <c r="D6" s="6">
        <v>0.127</v>
      </c>
      <c r="E6" s="6">
        <f t="shared" si="0"/>
        <v>7.194</v>
      </c>
      <c r="F6" s="11">
        <v>3.12</v>
      </c>
      <c r="G6" s="12">
        <v>2.1669999999999998</v>
      </c>
      <c r="H6" s="11">
        <v>0.81100000000000005</v>
      </c>
      <c r="I6" s="11">
        <v>1.0960000000000001</v>
      </c>
      <c r="J6" s="42">
        <f>SUM(C6:E6)</f>
        <v>10.025</v>
      </c>
    </row>
    <row r="7" spans="1:19" s="7" customFormat="1" ht="15.75" thickBot="1" x14ac:dyDescent="0.3">
      <c r="B7" s="43" t="s">
        <v>4</v>
      </c>
      <c r="C7" s="44">
        <v>2.7040000000000002</v>
      </c>
      <c r="D7" s="44">
        <v>0.127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13.361999999999998</v>
      </c>
    </row>
    <row r="8" spans="1:19" s="7" customFormat="1" x14ac:dyDescent="0.25">
      <c r="B8" s="8"/>
      <c r="C8" s="6"/>
      <c r="D8" s="6"/>
      <c r="F8" s="11"/>
      <c r="G8" s="12"/>
      <c r="H8" s="11"/>
      <c r="I8" s="6"/>
    </row>
    <row r="9" spans="1:19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1:19" s="7" customFormat="1" x14ac:dyDescent="0.25">
      <c r="B10" s="8"/>
      <c r="C10" s="6"/>
      <c r="D10" s="6"/>
      <c r="F10" s="11"/>
      <c r="G10" s="12"/>
      <c r="H10" s="11"/>
      <c r="I10" s="6"/>
    </row>
    <row r="11" spans="1:19" s="7" customFormat="1" ht="18.75" x14ac:dyDescent="0.3">
      <c r="A11" s="23"/>
      <c r="B11" s="23"/>
      <c r="C11" s="23"/>
      <c r="D11" s="23"/>
      <c r="E11" s="23"/>
      <c r="F11" s="23"/>
      <c r="G11" s="23"/>
      <c r="H11" s="23"/>
      <c r="I11" s="6"/>
    </row>
  </sheetData>
  <mergeCells count="3">
    <mergeCell ref="B1:E1"/>
    <mergeCell ref="F1:J1"/>
    <mergeCell ref="B9:J9"/>
  </mergeCells>
  <pageMargins left="0.7" right="0.7" top="0.75" bottom="0.75" header="0.3" footer="0.3"/>
  <pageSetup scale="70" orientation="portrait" horizontalDpi="4294967295" verticalDpi="4294967295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C00000"/>
    <pageSetUpPr fitToPage="1"/>
  </sheetPr>
  <dimension ref="B1:T11"/>
  <sheetViews>
    <sheetView zoomScaleNormal="100" workbookViewId="0">
      <selection activeCell="N9" sqref="N9"/>
    </sheetView>
  </sheetViews>
  <sheetFormatPr defaultRowHeight="15" x14ac:dyDescent="0.25"/>
  <cols>
    <col min="1" max="1" width="12.7109375" customWidth="1"/>
    <col min="2" max="2" width="9.42578125" customWidth="1"/>
    <col min="3" max="10" width="12.7109375" customWidth="1"/>
  </cols>
  <sheetData>
    <row r="1" spans="2:20" s="34" customFormat="1" ht="36" customHeight="1" x14ac:dyDescent="0.25">
      <c r="B1" s="78" t="s">
        <v>34</v>
      </c>
      <c r="C1" s="79"/>
      <c r="D1" s="79"/>
      <c r="E1" s="80"/>
      <c r="F1" s="80" t="s">
        <v>88</v>
      </c>
      <c r="G1" s="80"/>
      <c r="H1" s="80"/>
      <c r="I1" s="80"/>
      <c r="J1" s="81"/>
    </row>
    <row r="2" spans="2:20" s="26" customFormat="1" ht="30.7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51" t="s">
        <v>0</v>
      </c>
      <c r="C3" s="74">
        <v>2.7040000000000002</v>
      </c>
      <c r="D3" s="75">
        <v>0.66100000000000003</v>
      </c>
      <c r="E3" s="10">
        <f>SUM(F3:I3)</f>
        <v>4.3710000000000004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6">
        <f>SUM(C3:E3)</f>
        <v>7.7360000000000007</v>
      </c>
    </row>
    <row r="4" spans="2:20" s="7" customFormat="1" x14ac:dyDescent="0.25">
      <c r="B4" s="51" t="s">
        <v>1</v>
      </c>
      <c r="C4" s="7">
        <v>2.7040000000000002</v>
      </c>
      <c r="D4" s="9">
        <v>0.66100000000000003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6">
        <f>SUM(C4:E4)</f>
        <v>9.8209999999999997</v>
      </c>
    </row>
    <row r="5" spans="2:20" s="7" customFormat="1" x14ac:dyDescent="0.25">
      <c r="B5" s="51" t="s">
        <v>2</v>
      </c>
      <c r="C5" s="7">
        <v>2.7040000000000002</v>
      </c>
      <c r="D5" s="9">
        <v>0.66100000000000003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56">
        <f>SUM(C5:E5)</f>
        <v>13.852</v>
      </c>
    </row>
    <row r="6" spans="2:20" s="7" customFormat="1" x14ac:dyDescent="0.25">
      <c r="B6" s="51" t="s">
        <v>3</v>
      </c>
      <c r="C6" s="7">
        <v>2.7040000000000002</v>
      </c>
      <c r="D6" s="9">
        <v>0.66100000000000003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6">
        <f>SUM(C6:E6)</f>
        <v>9.8209999999999997</v>
      </c>
    </row>
    <row r="7" spans="2:20" s="7" customFormat="1" ht="15.75" thickBot="1" x14ac:dyDescent="0.3">
      <c r="B7" s="53" t="s">
        <v>4</v>
      </c>
      <c r="C7" s="54">
        <v>2.7040000000000002</v>
      </c>
      <c r="D7" s="62">
        <v>0.66100000000000003</v>
      </c>
      <c r="E7" s="10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61">
        <f>SUM(C7:E7)</f>
        <v>13.852</v>
      </c>
    </row>
    <row r="8" spans="2:20" s="7" customFormat="1" x14ac:dyDescent="0.25">
      <c r="D8" s="9"/>
      <c r="F8" s="13"/>
      <c r="G8" s="11"/>
      <c r="H8" s="11"/>
      <c r="I8" s="11"/>
    </row>
    <row r="9" spans="2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20" s="7" customFormat="1" x14ac:dyDescent="0.25">
      <c r="D10" s="9"/>
      <c r="F10" s="13"/>
      <c r="G10" s="11"/>
      <c r="H10" s="11"/>
      <c r="I10" s="11"/>
    </row>
    <row r="11" spans="2:20" s="7" customFormat="1" ht="18.75" x14ac:dyDescent="0.3">
      <c r="B11" s="23"/>
      <c r="C11" s="23"/>
      <c r="D11" s="23"/>
      <c r="E11" s="23"/>
      <c r="F11" s="23"/>
      <c r="G11" s="23"/>
      <c r="H11" s="23"/>
      <c r="I11" s="23"/>
      <c r="J11" s="23"/>
    </row>
  </sheetData>
  <mergeCells count="3">
    <mergeCell ref="B1:E1"/>
    <mergeCell ref="F1:J1"/>
    <mergeCell ref="B9:J9"/>
  </mergeCells>
  <pageMargins left="0.7" right="0.7" top="0.75" bottom="0.75" header="0.3" footer="0.3"/>
  <pageSetup scale="73" fitToWidth="0" orientation="portrait" horizontalDpi="4294967295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C00000"/>
    <pageSetUpPr fitToPage="1"/>
  </sheetPr>
  <dimension ref="B1:T11"/>
  <sheetViews>
    <sheetView zoomScaleNormal="100" workbookViewId="0">
      <selection activeCell="M11" sqref="M11"/>
    </sheetView>
  </sheetViews>
  <sheetFormatPr defaultRowHeight="15" x14ac:dyDescent="0.25"/>
  <cols>
    <col min="1" max="1" width="12.7109375" customWidth="1"/>
    <col min="2" max="2" width="9.42578125" customWidth="1"/>
    <col min="3" max="10" width="12.7109375" customWidth="1"/>
  </cols>
  <sheetData>
    <row r="1" spans="2:20" s="34" customFormat="1" ht="36" customHeight="1" x14ac:dyDescent="0.25">
      <c r="B1" s="78" t="s">
        <v>35</v>
      </c>
      <c r="C1" s="79"/>
      <c r="D1" s="79"/>
      <c r="E1" s="80"/>
      <c r="F1" s="80" t="s">
        <v>88</v>
      </c>
      <c r="G1" s="80"/>
      <c r="H1" s="80"/>
      <c r="I1" s="80"/>
      <c r="J1" s="81"/>
    </row>
    <row r="2" spans="2:20" s="26" customFormat="1" ht="30.7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51" t="s">
        <v>0</v>
      </c>
      <c r="C3" s="74">
        <v>2.7040000000000002</v>
      </c>
      <c r="D3" s="75">
        <v>0.66100000000000003</v>
      </c>
      <c r="E3" s="10">
        <f>SUM(F3:I3)</f>
        <v>4.3710000000000004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6">
        <f>SUM(C3:E3)</f>
        <v>7.7360000000000007</v>
      </c>
    </row>
    <row r="4" spans="2:20" s="7" customFormat="1" x14ac:dyDescent="0.25">
      <c r="B4" s="51" t="s">
        <v>1</v>
      </c>
      <c r="C4" s="7">
        <v>2.7040000000000002</v>
      </c>
      <c r="D4" s="9">
        <v>0.66100000000000003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6">
        <f>SUM(C4:E4)</f>
        <v>9.8209999999999997</v>
      </c>
    </row>
    <row r="5" spans="2:20" s="7" customFormat="1" x14ac:dyDescent="0.25">
      <c r="B5" s="51" t="s">
        <v>2</v>
      </c>
      <c r="C5" s="7">
        <v>2.7040000000000002</v>
      </c>
      <c r="D5" s="9">
        <v>0.66100000000000003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56">
        <f>SUM(C5:E5)</f>
        <v>13.852</v>
      </c>
    </row>
    <row r="6" spans="2:20" s="7" customFormat="1" x14ac:dyDescent="0.25">
      <c r="B6" s="51" t="s">
        <v>3</v>
      </c>
      <c r="C6" s="7">
        <v>2.7040000000000002</v>
      </c>
      <c r="D6" s="9">
        <v>0.66100000000000003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6">
        <f>SUM(C6:E6)</f>
        <v>9.8209999999999997</v>
      </c>
    </row>
    <row r="7" spans="2:20" s="7" customFormat="1" ht="15.75" thickBot="1" x14ac:dyDescent="0.3">
      <c r="B7" s="53" t="s">
        <v>4</v>
      </c>
      <c r="C7" s="54">
        <v>2.7040000000000002</v>
      </c>
      <c r="D7" s="62">
        <v>0.66100000000000003</v>
      </c>
      <c r="E7" s="10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61">
        <f>SUM(C7:E7)</f>
        <v>13.852</v>
      </c>
    </row>
    <row r="8" spans="2:20" s="7" customFormat="1" x14ac:dyDescent="0.25">
      <c r="D8" s="9"/>
      <c r="F8" s="13"/>
      <c r="G8" s="11"/>
      <c r="H8" s="11"/>
      <c r="I8" s="11"/>
    </row>
    <row r="9" spans="2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20" s="7" customFormat="1" x14ac:dyDescent="0.25">
      <c r="D10" s="9"/>
      <c r="F10" s="13"/>
      <c r="G10" s="11"/>
      <c r="H10" s="11"/>
      <c r="I10" s="11"/>
    </row>
    <row r="11" spans="2:20" s="7" customFormat="1" ht="18.75" x14ac:dyDescent="0.3">
      <c r="B11" s="23"/>
      <c r="C11" s="23"/>
      <c r="D11" s="23"/>
      <c r="E11" s="23"/>
      <c r="F11" s="23"/>
      <c r="G11" s="23"/>
      <c r="H11" s="23"/>
      <c r="I11" s="23"/>
      <c r="J11" s="23"/>
    </row>
  </sheetData>
  <mergeCells count="3">
    <mergeCell ref="B1:E1"/>
    <mergeCell ref="F1:J1"/>
    <mergeCell ref="B9:J9"/>
  </mergeCells>
  <pageMargins left="0.7" right="0.7" top="0.75" bottom="0.75" header="0.3" footer="0.3"/>
  <pageSetup scale="74" fitToWidth="0" orientation="portrait" horizontalDpi="4294967295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C00000"/>
    <pageSetUpPr fitToPage="1"/>
  </sheetPr>
  <dimension ref="B1:T11"/>
  <sheetViews>
    <sheetView zoomScaleNormal="100" workbookViewId="0">
      <selection activeCell="P19" sqref="P19"/>
    </sheetView>
  </sheetViews>
  <sheetFormatPr defaultRowHeight="15" x14ac:dyDescent="0.25"/>
  <cols>
    <col min="1" max="1" width="12.7109375" customWidth="1"/>
    <col min="2" max="2" width="9.42578125" customWidth="1"/>
    <col min="3" max="10" width="12.7109375" customWidth="1"/>
  </cols>
  <sheetData>
    <row r="1" spans="2:20" s="34" customFormat="1" ht="36" customHeight="1" x14ac:dyDescent="0.25">
      <c r="B1" s="78" t="s">
        <v>36</v>
      </c>
      <c r="C1" s="79"/>
      <c r="D1" s="79"/>
      <c r="E1" s="80"/>
      <c r="F1" s="80" t="s">
        <v>88</v>
      </c>
      <c r="G1" s="80"/>
      <c r="H1" s="80"/>
      <c r="I1" s="80"/>
      <c r="J1" s="81"/>
    </row>
    <row r="2" spans="2:20" s="26" customFormat="1" ht="30.7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51" t="s">
        <v>0</v>
      </c>
      <c r="C3" s="74">
        <v>2.7040000000000002</v>
      </c>
      <c r="D3" s="75">
        <v>0.19400000000000001</v>
      </c>
      <c r="E3" s="10">
        <f>SUM(F3:I3)</f>
        <v>4.3710000000000004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7">
        <f>SUM(C3:E3)</f>
        <v>7.2690000000000001</v>
      </c>
    </row>
    <row r="4" spans="2:20" s="7" customFormat="1" x14ac:dyDescent="0.25">
      <c r="B4" s="51" t="s">
        <v>1</v>
      </c>
      <c r="C4" s="7">
        <v>2.7040000000000002</v>
      </c>
      <c r="D4" s="9">
        <v>0.19400000000000001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6">
        <f>SUM(C4:E4)</f>
        <v>9.3539999999999992</v>
      </c>
    </row>
    <row r="5" spans="2:20" s="7" customFormat="1" x14ac:dyDescent="0.25">
      <c r="B5" s="51" t="s">
        <v>2</v>
      </c>
      <c r="C5" s="7">
        <v>2.7040000000000002</v>
      </c>
      <c r="D5" s="9">
        <v>0.19400000000000001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56">
        <f>SUM(C5:E5)</f>
        <v>13.385</v>
      </c>
    </row>
    <row r="6" spans="2:20" s="7" customFormat="1" x14ac:dyDescent="0.25">
      <c r="B6" s="51" t="s">
        <v>3</v>
      </c>
      <c r="C6" s="7">
        <v>2.7040000000000002</v>
      </c>
      <c r="D6" s="9">
        <v>0.19400000000000001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6">
        <f>SUM(C6:E6)</f>
        <v>9.3539999999999992</v>
      </c>
    </row>
    <row r="7" spans="2:20" s="7" customFormat="1" ht="15.75" thickBot="1" x14ac:dyDescent="0.3">
      <c r="B7" s="53" t="s">
        <v>4</v>
      </c>
      <c r="C7" s="54">
        <v>2.7040000000000002</v>
      </c>
      <c r="D7" s="62">
        <v>0.19400000000000001</v>
      </c>
      <c r="E7" s="45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61">
        <f>SUM(C7:E7)</f>
        <v>13.385</v>
      </c>
    </row>
    <row r="8" spans="2:20" s="7" customFormat="1" x14ac:dyDescent="0.25">
      <c r="D8" s="9"/>
      <c r="F8" s="13"/>
      <c r="G8" s="11"/>
      <c r="H8" s="11"/>
      <c r="I8" s="11"/>
    </row>
    <row r="9" spans="2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20" s="7" customFormat="1" x14ac:dyDescent="0.25">
      <c r="D10" s="9"/>
      <c r="F10" s="13"/>
      <c r="G10" s="11"/>
      <c r="H10" s="11"/>
      <c r="I10" s="11"/>
    </row>
    <row r="11" spans="2:20" s="7" customFormat="1" ht="18.75" x14ac:dyDescent="0.3">
      <c r="B11" s="23"/>
      <c r="C11" s="23"/>
      <c r="D11" s="23"/>
      <c r="E11" s="23"/>
      <c r="F11" s="23"/>
      <c r="G11" s="23"/>
      <c r="H11" s="23"/>
      <c r="I11" s="23"/>
      <c r="J11" s="23"/>
    </row>
  </sheetData>
  <mergeCells count="3">
    <mergeCell ref="B1:E1"/>
    <mergeCell ref="F1:J1"/>
    <mergeCell ref="B9:J9"/>
  </mergeCells>
  <pageMargins left="0.7" right="0.7" top="0.75" bottom="0.75" header="0.3" footer="0.3"/>
  <pageSetup scale="74" fitToWidth="0" orientation="portrait" horizontalDpi="4294967295" verticalDpi="4294967295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70C0"/>
    <pageSetUpPr fitToPage="1"/>
  </sheetPr>
  <dimension ref="B1:S11"/>
  <sheetViews>
    <sheetView zoomScaleNormal="100" workbookViewId="0">
      <selection activeCell="I8" sqref="I8"/>
    </sheetView>
  </sheetViews>
  <sheetFormatPr defaultRowHeight="15" x14ac:dyDescent="0.25"/>
  <cols>
    <col min="1" max="1" width="12.7109375" customWidth="1"/>
    <col min="2" max="2" width="9.42578125" customWidth="1"/>
    <col min="3" max="9" width="12.7109375" customWidth="1"/>
  </cols>
  <sheetData>
    <row r="1" spans="2:19" s="34" customFormat="1" ht="36" customHeight="1" x14ac:dyDescent="0.25">
      <c r="B1" s="78" t="s">
        <v>37</v>
      </c>
      <c r="C1" s="79"/>
      <c r="D1" s="79"/>
      <c r="E1" s="80"/>
      <c r="F1" s="80" t="s">
        <v>88</v>
      </c>
      <c r="G1" s="80"/>
      <c r="H1" s="80"/>
      <c r="I1" s="80"/>
      <c r="J1" s="81"/>
    </row>
    <row r="2" spans="2:19" s="26" customFormat="1" ht="30.75" customHeight="1" thickBot="1" x14ac:dyDescent="0.3">
      <c r="B2" s="64" t="s">
        <v>59</v>
      </c>
      <c r="C2" s="31" t="s">
        <v>5</v>
      </c>
      <c r="D2" s="31" t="s">
        <v>6</v>
      </c>
      <c r="E2" s="32" t="s">
        <v>8</v>
      </c>
      <c r="F2" s="33" t="s">
        <v>9</v>
      </c>
      <c r="G2" s="33" t="s">
        <v>10</v>
      </c>
      <c r="H2" s="33" t="s">
        <v>11</v>
      </c>
      <c r="I2" s="33" t="s">
        <v>82</v>
      </c>
      <c r="J2" s="66" t="s">
        <v>12</v>
      </c>
      <c r="M2" s="67"/>
      <c r="N2" s="67"/>
      <c r="O2" s="67"/>
      <c r="P2" s="67"/>
      <c r="Q2" s="67"/>
      <c r="R2" s="67"/>
      <c r="S2" s="67"/>
    </row>
    <row r="3" spans="2:19" s="7" customFormat="1" ht="15.75" thickTop="1" x14ac:dyDescent="0.25">
      <c r="B3" s="41" t="s">
        <v>0</v>
      </c>
      <c r="C3" s="70">
        <v>2.7040000000000002</v>
      </c>
      <c r="D3" s="70">
        <v>0.66100000000000003</v>
      </c>
      <c r="E3" s="6">
        <f>SUM(F3:I3)</f>
        <v>5.468</v>
      </c>
      <c r="F3" s="11">
        <v>1.3939999999999999</v>
      </c>
      <c r="G3" s="71">
        <v>2.1669999999999998</v>
      </c>
      <c r="H3" s="72">
        <v>0.81100000000000005</v>
      </c>
      <c r="I3" s="72">
        <v>1.0960000000000001</v>
      </c>
      <c r="J3" s="42">
        <f>SUM(C3:E3)</f>
        <v>8.8330000000000002</v>
      </c>
    </row>
    <row r="4" spans="2:19" s="7" customFormat="1" x14ac:dyDescent="0.25">
      <c r="B4" s="41" t="s">
        <v>1</v>
      </c>
      <c r="C4" s="6">
        <v>2.7040000000000002</v>
      </c>
      <c r="D4" s="6">
        <v>0.66100000000000003</v>
      </c>
      <c r="E4" s="6">
        <f t="shared" ref="E4:E7" si="0">SUM(F4:I4)</f>
        <v>7.194</v>
      </c>
      <c r="F4" s="11">
        <v>3.12</v>
      </c>
      <c r="G4" s="12">
        <v>2.1669999999999998</v>
      </c>
      <c r="H4" s="11">
        <v>0.81100000000000005</v>
      </c>
      <c r="I4" s="11">
        <v>1.0960000000000001</v>
      </c>
      <c r="J4" s="42">
        <f>SUM(C4:E4)</f>
        <v>10.559000000000001</v>
      </c>
    </row>
    <row r="5" spans="2:19" s="7" customFormat="1" x14ac:dyDescent="0.25">
      <c r="B5" s="41" t="s">
        <v>2</v>
      </c>
      <c r="C5" s="6">
        <v>2.7040000000000002</v>
      </c>
      <c r="D5" s="6">
        <v>0.66100000000000003</v>
      </c>
      <c r="E5" s="6">
        <f t="shared" si="0"/>
        <v>10.530999999999999</v>
      </c>
      <c r="F5" s="11">
        <v>6.4569999999999999</v>
      </c>
      <c r="G5" s="12">
        <v>2.1669999999999998</v>
      </c>
      <c r="H5" s="11">
        <v>0.81100000000000005</v>
      </c>
      <c r="I5" s="11">
        <v>1.0960000000000001</v>
      </c>
      <c r="J5" s="42">
        <f>SUM(C5:E5)</f>
        <v>13.895999999999999</v>
      </c>
    </row>
    <row r="6" spans="2:19" s="7" customFormat="1" x14ac:dyDescent="0.25">
      <c r="B6" s="41" t="s">
        <v>3</v>
      </c>
      <c r="C6" s="6">
        <v>2.7040000000000002</v>
      </c>
      <c r="D6" s="6">
        <v>0.66100000000000003</v>
      </c>
      <c r="E6" s="6">
        <f t="shared" si="0"/>
        <v>7.194</v>
      </c>
      <c r="F6" s="11">
        <v>3.12</v>
      </c>
      <c r="G6" s="12">
        <v>2.1669999999999998</v>
      </c>
      <c r="H6" s="11">
        <v>0.81100000000000005</v>
      </c>
      <c r="I6" s="11">
        <v>1.0960000000000001</v>
      </c>
      <c r="J6" s="42">
        <f>SUM(C6:E6)</f>
        <v>10.559000000000001</v>
      </c>
    </row>
    <row r="7" spans="2:19" s="7" customFormat="1" ht="15.75" thickBot="1" x14ac:dyDescent="0.3">
      <c r="B7" s="43" t="s">
        <v>4</v>
      </c>
      <c r="C7" s="44">
        <v>2.7040000000000002</v>
      </c>
      <c r="D7" s="44">
        <v>0.66100000000000003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13.895999999999999</v>
      </c>
    </row>
    <row r="8" spans="2:19" s="7" customFormat="1" x14ac:dyDescent="0.25">
      <c r="D8" s="9"/>
      <c r="F8" s="13"/>
      <c r="G8" s="11"/>
      <c r="H8" s="11"/>
    </row>
    <row r="9" spans="2:19" s="7" customFormat="1" ht="15.75" x14ac:dyDescent="0.25">
      <c r="B9" s="19" t="s">
        <v>57</v>
      </c>
      <c r="C9" s="19"/>
      <c r="D9" s="19"/>
      <c r="E9" s="19"/>
      <c r="F9" s="19"/>
      <c r="G9" s="19"/>
      <c r="H9" s="19"/>
      <c r="I9" s="19"/>
    </row>
    <row r="10" spans="2:19" s="7" customFormat="1" x14ac:dyDescent="0.25">
      <c r="D10" s="9"/>
      <c r="F10" s="13"/>
      <c r="G10" s="11"/>
      <c r="H10" s="11"/>
    </row>
    <row r="11" spans="2:19" s="7" customFormat="1" ht="18.75" x14ac:dyDescent="0.3">
      <c r="B11" s="23"/>
      <c r="C11" s="23"/>
      <c r="D11" s="23"/>
      <c r="E11" s="23"/>
      <c r="F11" s="23"/>
      <c r="G11" s="23"/>
      <c r="H11" s="23"/>
      <c r="I11" s="23"/>
    </row>
  </sheetData>
  <mergeCells count="2">
    <mergeCell ref="B1:E1"/>
    <mergeCell ref="F1:J1"/>
  </mergeCells>
  <pageMargins left="0.7" right="0.7" top="0.75" bottom="0.75" header="0.3" footer="0.3"/>
  <pageSetup scale="70" fitToWidth="0" orientation="portrait" horizontalDpi="4294967295" verticalDpi="4294967295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70C0"/>
    <pageSetUpPr fitToPage="1"/>
  </sheetPr>
  <dimension ref="B1:S11"/>
  <sheetViews>
    <sheetView zoomScaleNormal="100" workbookViewId="0">
      <selection activeCell="I8" sqref="I8"/>
    </sheetView>
  </sheetViews>
  <sheetFormatPr defaultRowHeight="15" x14ac:dyDescent="0.25"/>
  <cols>
    <col min="1" max="1" width="11.5703125" customWidth="1"/>
    <col min="2" max="10" width="12" customWidth="1"/>
  </cols>
  <sheetData>
    <row r="1" spans="2:19" s="34" customFormat="1" ht="36" customHeight="1" x14ac:dyDescent="0.25">
      <c r="B1" s="78" t="s">
        <v>38</v>
      </c>
      <c r="C1" s="79"/>
      <c r="D1" s="79"/>
      <c r="E1" s="80"/>
      <c r="F1" s="80" t="s">
        <v>88</v>
      </c>
      <c r="G1" s="80"/>
      <c r="H1" s="80"/>
      <c r="I1" s="80"/>
      <c r="J1" s="81"/>
    </row>
    <row r="2" spans="2:19" s="26" customFormat="1" ht="30.75" customHeight="1" thickBot="1" x14ac:dyDescent="0.3">
      <c r="B2" s="39" t="s">
        <v>59</v>
      </c>
      <c r="C2" s="14" t="s">
        <v>5</v>
      </c>
      <c r="D2" s="14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9" t="s">
        <v>12</v>
      </c>
      <c r="M2" s="67"/>
      <c r="N2" s="67"/>
      <c r="O2" s="67"/>
      <c r="P2" s="67"/>
      <c r="Q2" s="67"/>
      <c r="R2" s="67"/>
      <c r="S2" s="67"/>
    </row>
    <row r="3" spans="2:19" s="7" customFormat="1" ht="15.75" thickTop="1" x14ac:dyDescent="0.25">
      <c r="B3" s="41" t="s">
        <v>0</v>
      </c>
      <c r="C3" s="70">
        <v>2.7040000000000002</v>
      </c>
      <c r="D3" s="70">
        <v>0.66100000000000003</v>
      </c>
      <c r="E3" s="6">
        <f>SUM(F3:I3)</f>
        <v>5.468</v>
      </c>
      <c r="F3" s="11">
        <v>1.3939999999999999</v>
      </c>
      <c r="G3" s="71">
        <v>2.1669999999999998</v>
      </c>
      <c r="H3" s="72">
        <v>0.81100000000000005</v>
      </c>
      <c r="I3" s="72">
        <v>1.0960000000000001</v>
      </c>
      <c r="J3" s="42">
        <f>SUM(C3:E3)</f>
        <v>8.8330000000000002</v>
      </c>
    </row>
    <row r="4" spans="2:19" s="7" customFormat="1" x14ac:dyDescent="0.25">
      <c r="B4" s="41" t="s">
        <v>1</v>
      </c>
      <c r="C4" s="6">
        <v>2.7040000000000002</v>
      </c>
      <c r="D4" s="6">
        <v>0.66100000000000003</v>
      </c>
      <c r="E4" s="6">
        <f t="shared" ref="E4:E7" si="0">SUM(F4:I4)</f>
        <v>7.194</v>
      </c>
      <c r="F4" s="11">
        <v>3.12</v>
      </c>
      <c r="G4" s="12">
        <v>2.1669999999999998</v>
      </c>
      <c r="H4" s="11">
        <v>0.81100000000000005</v>
      </c>
      <c r="I4" s="11">
        <v>1.0960000000000001</v>
      </c>
      <c r="J4" s="42">
        <f>SUM(C4:E4)</f>
        <v>10.559000000000001</v>
      </c>
    </row>
    <row r="5" spans="2:19" s="7" customFormat="1" x14ac:dyDescent="0.25">
      <c r="B5" s="41" t="s">
        <v>2</v>
      </c>
      <c r="C5" s="6">
        <v>2.7040000000000002</v>
      </c>
      <c r="D5" s="6">
        <v>0.66100000000000003</v>
      </c>
      <c r="E5" s="6">
        <f t="shared" si="0"/>
        <v>10.530999999999999</v>
      </c>
      <c r="F5" s="11">
        <v>6.4569999999999999</v>
      </c>
      <c r="G5" s="12">
        <v>2.1669999999999998</v>
      </c>
      <c r="H5" s="11">
        <v>0.81100000000000005</v>
      </c>
      <c r="I5" s="11">
        <v>1.0960000000000001</v>
      </c>
      <c r="J5" s="42">
        <f>SUM(C5:E5)</f>
        <v>13.895999999999999</v>
      </c>
    </row>
    <row r="6" spans="2:19" s="7" customFormat="1" x14ac:dyDescent="0.25">
      <c r="B6" s="41" t="s">
        <v>3</v>
      </c>
      <c r="C6" s="6">
        <v>2.7040000000000002</v>
      </c>
      <c r="D6" s="6">
        <v>0.66100000000000003</v>
      </c>
      <c r="E6" s="6">
        <f t="shared" si="0"/>
        <v>7.194</v>
      </c>
      <c r="F6" s="11">
        <v>3.12</v>
      </c>
      <c r="G6" s="12">
        <v>2.1669999999999998</v>
      </c>
      <c r="H6" s="11">
        <v>0.81100000000000005</v>
      </c>
      <c r="I6" s="11">
        <v>1.0960000000000001</v>
      </c>
      <c r="J6" s="42">
        <f>SUM(C6:E6)</f>
        <v>10.559000000000001</v>
      </c>
    </row>
    <row r="7" spans="2:19" s="7" customFormat="1" ht="15.75" thickBot="1" x14ac:dyDescent="0.3">
      <c r="B7" s="43" t="s">
        <v>4</v>
      </c>
      <c r="C7" s="44">
        <v>2.7040000000000002</v>
      </c>
      <c r="D7" s="44">
        <v>0.66100000000000003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13.895999999999999</v>
      </c>
    </row>
    <row r="8" spans="2:19" s="7" customFormat="1" x14ac:dyDescent="0.25">
      <c r="D8" s="9"/>
      <c r="F8" s="13"/>
      <c r="G8" s="11"/>
      <c r="H8" s="11"/>
    </row>
    <row r="9" spans="2:19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19" s="7" customFormat="1" x14ac:dyDescent="0.25">
      <c r="D10" s="9"/>
      <c r="F10" s="13"/>
      <c r="G10" s="11"/>
      <c r="H10" s="11"/>
    </row>
    <row r="11" spans="2:19" s="7" customFormat="1" ht="18.75" x14ac:dyDescent="0.3">
      <c r="B11" s="23"/>
      <c r="C11" s="23"/>
      <c r="D11" s="23"/>
      <c r="E11" s="23"/>
      <c r="F11" s="23"/>
      <c r="G11" s="23"/>
      <c r="H11" s="23"/>
      <c r="I11" s="23"/>
    </row>
  </sheetData>
  <mergeCells count="3">
    <mergeCell ref="B1:E1"/>
    <mergeCell ref="F1:J1"/>
    <mergeCell ref="B9:J9"/>
  </mergeCells>
  <pageMargins left="0.7" right="0.7" top="0.75" bottom="0.75" header="0.3" footer="0.3"/>
  <pageSetup scale="70" fitToWidth="0" orientation="portrait" horizontalDpi="4294967295" verticalDpi="4294967295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C00000"/>
    <pageSetUpPr fitToPage="1"/>
  </sheetPr>
  <dimension ref="B1:T11"/>
  <sheetViews>
    <sheetView zoomScaleNormal="100" workbookViewId="0">
      <selection activeCell="L11" sqref="L11"/>
    </sheetView>
  </sheetViews>
  <sheetFormatPr defaultRowHeight="15" x14ac:dyDescent="0.25"/>
  <cols>
    <col min="2" max="2" width="9.42578125" customWidth="1"/>
    <col min="3" max="10" width="13.5703125" customWidth="1"/>
  </cols>
  <sheetData>
    <row r="1" spans="2:20" s="34" customFormat="1" ht="36" customHeight="1" x14ac:dyDescent="0.25">
      <c r="B1" s="78" t="s">
        <v>39</v>
      </c>
      <c r="C1" s="79"/>
      <c r="D1" s="79"/>
      <c r="E1" s="80"/>
      <c r="F1" s="80" t="s">
        <v>88</v>
      </c>
      <c r="G1" s="80"/>
      <c r="H1" s="80"/>
      <c r="I1" s="80"/>
      <c r="J1" s="81"/>
    </row>
    <row r="2" spans="2:20" s="26" customFormat="1" ht="30.7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51" t="s">
        <v>0</v>
      </c>
      <c r="C3" s="74">
        <v>2.7040000000000002</v>
      </c>
      <c r="D3" s="75">
        <v>0.57099999999999995</v>
      </c>
      <c r="E3" s="10">
        <f>SUM(F3:I3)</f>
        <v>4.3710000000000004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7">
        <f>SUM(C3:E3)</f>
        <v>7.6460000000000008</v>
      </c>
    </row>
    <row r="4" spans="2:20" s="7" customFormat="1" x14ac:dyDescent="0.25">
      <c r="B4" s="51" t="s">
        <v>1</v>
      </c>
      <c r="C4" s="7">
        <v>2.7040000000000002</v>
      </c>
      <c r="D4" s="9">
        <v>0.57099999999999995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7">
        <f>SUM(C4:E4)</f>
        <v>9.7309999999999999</v>
      </c>
    </row>
    <row r="5" spans="2:20" s="7" customFormat="1" x14ac:dyDescent="0.25">
      <c r="B5" s="51" t="s">
        <v>2</v>
      </c>
      <c r="C5" s="7">
        <v>2.7040000000000002</v>
      </c>
      <c r="D5" s="9">
        <v>0.57099999999999995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57">
        <f>SUM(C5:E5)</f>
        <v>13.762</v>
      </c>
    </row>
    <row r="6" spans="2:20" s="7" customFormat="1" x14ac:dyDescent="0.25">
      <c r="B6" s="51" t="s">
        <v>3</v>
      </c>
      <c r="C6" s="7">
        <v>2.7040000000000002</v>
      </c>
      <c r="D6" s="9">
        <v>0.57099999999999995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7">
        <f>SUM(C6:E6)</f>
        <v>9.7309999999999999</v>
      </c>
    </row>
    <row r="7" spans="2:20" s="7" customFormat="1" ht="15.75" thickBot="1" x14ac:dyDescent="0.3">
      <c r="B7" s="53" t="s">
        <v>4</v>
      </c>
      <c r="C7" s="54">
        <v>2.7040000000000002</v>
      </c>
      <c r="D7" s="62">
        <v>0.57099999999999995</v>
      </c>
      <c r="E7" s="10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60">
        <f>SUM(C7:E7)</f>
        <v>13.762</v>
      </c>
    </row>
    <row r="8" spans="2:20" s="7" customFormat="1" x14ac:dyDescent="0.25">
      <c r="D8" s="9"/>
      <c r="F8" s="13"/>
      <c r="G8" s="11"/>
      <c r="H8" s="11"/>
      <c r="I8" s="11"/>
      <c r="J8" s="9"/>
    </row>
    <row r="9" spans="2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20" s="7" customFormat="1" x14ac:dyDescent="0.25">
      <c r="D10" s="9"/>
      <c r="F10" s="13"/>
      <c r="G10" s="11"/>
      <c r="H10" s="11"/>
      <c r="I10" s="11"/>
      <c r="J10" s="9"/>
    </row>
    <row r="11" spans="2:20" s="7" customFormat="1" ht="18.75" x14ac:dyDescent="0.3">
      <c r="B11" s="23"/>
      <c r="C11" s="23"/>
      <c r="D11" s="23"/>
      <c r="E11" s="23"/>
      <c r="F11" s="23"/>
      <c r="G11" s="23"/>
      <c r="H11" s="23"/>
      <c r="I11" s="23"/>
      <c r="J11" s="23"/>
    </row>
  </sheetData>
  <mergeCells count="3">
    <mergeCell ref="B1:E1"/>
    <mergeCell ref="F1:J1"/>
    <mergeCell ref="B9:J9"/>
  </mergeCells>
  <pageMargins left="0.7" right="0.7" top="0.75" bottom="0.75" header="0.3" footer="0.3"/>
  <pageSetup scale="74" fitToWidth="0" orientation="portrait" horizontalDpi="4294967295" verticalDpi="4294967295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C00000"/>
    <pageSetUpPr fitToPage="1"/>
  </sheetPr>
  <dimension ref="B1:T11"/>
  <sheetViews>
    <sheetView zoomScaleNormal="100" workbookViewId="0">
      <selection activeCell="M17" sqref="M17"/>
    </sheetView>
  </sheetViews>
  <sheetFormatPr defaultRowHeight="15" x14ac:dyDescent="0.25"/>
  <cols>
    <col min="2" max="2" width="9.42578125" customWidth="1"/>
    <col min="3" max="10" width="13.5703125" customWidth="1"/>
  </cols>
  <sheetData>
    <row r="1" spans="2:20" s="34" customFormat="1" ht="36" customHeight="1" x14ac:dyDescent="0.25">
      <c r="B1" s="78" t="s">
        <v>40</v>
      </c>
      <c r="C1" s="79"/>
      <c r="D1" s="79"/>
      <c r="E1" s="80"/>
      <c r="F1" s="80" t="s">
        <v>88</v>
      </c>
      <c r="G1" s="80"/>
      <c r="H1" s="80"/>
      <c r="I1" s="80"/>
      <c r="J1" s="81"/>
    </row>
    <row r="2" spans="2:20" s="26" customFormat="1" ht="30.7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51" t="s">
        <v>0</v>
      </c>
      <c r="C3" s="74">
        <v>2.7040000000000002</v>
      </c>
      <c r="D3" s="75">
        <v>0.27600000000000002</v>
      </c>
      <c r="E3" s="10">
        <f>SUM(F3:I3)</f>
        <v>4.3710000000000004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7">
        <f>SUM(C3:E3)</f>
        <v>7.3510000000000009</v>
      </c>
    </row>
    <row r="4" spans="2:20" s="7" customFormat="1" x14ac:dyDescent="0.25">
      <c r="B4" s="51" t="s">
        <v>1</v>
      </c>
      <c r="C4" s="7">
        <v>2.7040000000000002</v>
      </c>
      <c r="D4" s="9">
        <v>0.27600000000000002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6">
        <f>SUM(C4:E4)</f>
        <v>9.4359999999999999</v>
      </c>
    </row>
    <row r="5" spans="2:20" s="7" customFormat="1" x14ac:dyDescent="0.25">
      <c r="B5" s="51" t="s">
        <v>2</v>
      </c>
      <c r="C5" s="7">
        <v>2.7040000000000002</v>
      </c>
      <c r="D5" s="9">
        <v>0.27600000000000002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56">
        <f>SUM(C5:E5)</f>
        <v>13.467000000000001</v>
      </c>
    </row>
    <row r="6" spans="2:20" s="7" customFormat="1" x14ac:dyDescent="0.25">
      <c r="B6" s="51" t="s">
        <v>3</v>
      </c>
      <c r="C6" s="7">
        <v>2.7040000000000002</v>
      </c>
      <c r="D6" s="9">
        <v>0.27600000000000002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6">
        <f>SUM(C6:E6)</f>
        <v>9.4359999999999999</v>
      </c>
    </row>
    <row r="7" spans="2:20" s="7" customFormat="1" ht="15.75" thickBot="1" x14ac:dyDescent="0.3">
      <c r="B7" s="53" t="s">
        <v>4</v>
      </c>
      <c r="C7" s="54">
        <v>2.7040000000000002</v>
      </c>
      <c r="D7" s="62">
        <v>0.27600000000000002</v>
      </c>
      <c r="E7" s="45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61">
        <f>SUM(C7:E7)</f>
        <v>13.467000000000001</v>
      </c>
    </row>
    <row r="8" spans="2:20" s="7" customFormat="1" x14ac:dyDescent="0.25">
      <c r="D8" s="9"/>
      <c r="F8" s="13"/>
      <c r="G8" s="11"/>
      <c r="H8" s="11"/>
      <c r="I8" s="11"/>
    </row>
    <row r="9" spans="2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20" s="7" customFormat="1" x14ac:dyDescent="0.25">
      <c r="D10" s="9"/>
      <c r="F10" s="13"/>
      <c r="G10" s="11"/>
      <c r="H10" s="11"/>
      <c r="I10" s="11"/>
    </row>
    <row r="11" spans="2:20" s="7" customFormat="1" ht="18.75" x14ac:dyDescent="0.3">
      <c r="B11" s="23"/>
      <c r="C11" s="23"/>
      <c r="D11" s="23"/>
      <c r="E11" s="23"/>
      <c r="F11" s="23"/>
      <c r="G11" s="23"/>
      <c r="H11" s="23"/>
      <c r="I11" s="23"/>
      <c r="J11" s="23"/>
    </row>
  </sheetData>
  <mergeCells count="3">
    <mergeCell ref="B1:E1"/>
    <mergeCell ref="F1:J1"/>
    <mergeCell ref="B9:J9"/>
  </mergeCells>
  <pageMargins left="0.7" right="0.7" top="0.75" bottom="0.75" header="0.3" footer="0.3"/>
  <pageSetup scale="74" fitToWidth="0" orientation="portrait" horizontalDpi="4294967295" verticalDpi="4294967295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C00000"/>
    <pageSetUpPr fitToPage="1"/>
  </sheetPr>
  <dimension ref="B1:T11"/>
  <sheetViews>
    <sheetView zoomScaleNormal="100" workbookViewId="0">
      <selection activeCell="E7" sqref="E7"/>
    </sheetView>
  </sheetViews>
  <sheetFormatPr defaultRowHeight="15" x14ac:dyDescent="0.25"/>
  <cols>
    <col min="2" max="2" width="9.42578125" customWidth="1"/>
    <col min="3" max="10" width="13.5703125" customWidth="1"/>
  </cols>
  <sheetData>
    <row r="1" spans="2:20" s="34" customFormat="1" ht="36" customHeight="1" x14ac:dyDescent="0.25">
      <c r="B1" s="78" t="s">
        <v>41</v>
      </c>
      <c r="C1" s="79"/>
      <c r="D1" s="79"/>
      <c r="E1" s="80"/>
      <c r="F1" s="80" t="s">
        <v>88</v>
      </c>
      <c r="G1" s="80"/>
      <c r="H1" s="80"/>
      <c r="I1" s="80"/>
      <c r="J1" s="81"/>
    </row>
    <row r="2" spans="2:20" s="26" customFormat="1" ht="30.7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51" t="s">
        <v>0</v>
      </c>
      <c r="C3" s="74">
        <v>2.7040000000000002</v>
      </c>
      <c r="D3" s="75">
        <v>0.34899999999999998</v>
      </c>
      <c r="E3" s="10">
        <f>SUM(F3:I3)</f>
        <v>4.3710000000000004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6">
        <f>SUM(C3:E3)</f>
        <v>7.4240000000000004</v>
      </c>
    </row>
    <row r="4" spans="2:20" s="7" customFormat="1" x14ac:dyDescent="0.25">
      <c r="B4" s="51" t="s">
        <v>1</v>
      </c>
      <c r="C4" s="7">
        <v>2.7040000000000002</v>
      </c>
      <c r="D4" s="9">
        <v>0.34899999999999998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6">
        <f>SUM(C4:E4)</f>
        <v>9.5090000000000003</v>
      </c>
    </row>
    <row r="5" spans="2:20" s="7" customFormat="1" x14ac:dyDescent="0.25">
      <c r="B5" s="51" t="s">
        <v>2</v>
      </c>
      <c r="C5" s="7">
        <v>2.7040000000000002</v>
      </c>
      <c r="D5" s="9">
        <v>0.34899999999999998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56">
        <f>SUM(C5:E5)</f>
        <v>13.54</v>
      </c>
    </row>
    <row r="6" spans="2:20" s="7" customFormat="1" x14ac:dyDescent="0.25">
      <c r="B6" s="51" t="s">
        <v>3</v>
      </c>
      <c r="C6" s="7">
        <v>2.7040000000000002</v>
      </c>
      <c r="D6" s="9">
        <v>0.34899999999999998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6">
        <f>SUM(C6:E6)</f>
        <v>9.5090000000000003</v>
      </c>
    </row>
    <row r="7" spans="2:20" s="7" customFormat="1" ht="15.75" thickBot="1" x14ac:dyDescent="0.3">
      <c r="B7" s="53" t="s">
        <v>4</v>
      </c>
      <c r="C7" s="54">
        <v>2.7040000000000002</v>
      </c>
      <c r="D7" s="62">
        <v>0.34899999999999998</v>
      </c>
      <c r="E7" s="45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61">
        <f>SUM(C7:E7)</f>
        <v>13.54</v>
      </c>
    </row>
    <row r="8" spans="2:20" s="7" customFormat="1" x14ac:dyDescent="0.25">
      <c r="D8" s="9"/>
      <c r="F8" s="13"/>
      <c r="G8" s="11"/>
      <c r="H8" s="11"/>
      <c r="I8" s="11"/>
    </row>
    <row r="9" spans="2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20" s="7" customFormat="1" x14ac:dyDescent="0.25">
      <c r="D10" s="9"/>
      <c r="F10" s="13"/>
      <c r="G10" s="11"/>
      <c r="H10" s="11"/>
      <c r="I10" s="11"/>
    </row>
    <row r="11" spans="2:20" s="7" customFormat="1" ht="18.75" x14ac:dyDescent="0.3">
      <c r="B11" s="23"/>
      <c r="C11" s="23"/>
      <c r="D11" s="23"/>
      <c r="E11" s="23"/>
      <c r="F11" s="23"/>
      <c r="G11" s="23"/>
      <c r="H11" s="23"/>
      <c r="I11" s="23"/>
      <c r="J11" s="23"/>
    </row>
  </sheetData>
  <mergeCells count="3">
    <mergeCell ref="B1:E1"/>
    <mergeCell ref="F1:J1"/>
    <mergeCell ref="B9:J9"/>
  </mergeCells>
  <pageMargins left="0.7" right="0.7" top="0.75" bottom="0.75" header="0.3" footer="0.3"/>
  <pageSetup scale="74" fitToWidth="0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B1:T11"/>
  <sheetViews>
    <sheetView zoomScale="120" zoomScaleNormal="120" workbookViewId="0">
      <selection activeCell="N11" sqref="N11"/>
    </sheetView>
  </sheetViews>
  <sheetFormatPr defaultRowHeight="15" x14ac:dyDescent="0.25"/>
  <cols>
    <col min="2" max="2" width="9.42578125" customWidth="1"/>
    <col min="3" max="9" width="13" customWidth="1"/>
    <col min="10" max="10" width="13.28515625" customWidth="1"/>
  </cols>
  <sheetData>
    <row r="1" spans="2:20" s="34" customFormat="1" ht="36" customHeight="1" x14ac:dyDescent="0.25">
      <c r="B1" s="85" t="s">
        <v>7</v>
      </c>
      <c r="C1" s="80"/>
      <c r="D1" s="80"/>
      <c r="E1" s="80"/>
      <c r="F1" s="80" t="s">
        <v>88</v>
      </c>
      <c r="G1" s="80"/>
      <c r="H1" s="83"/>
      <c r="I1" s="80"/>
      <c r="J1" s="81"/>
    </row>
    <row r="2" spans="2:20" s="26" customFormat="1" ht="37.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6" t="s">
        <v>89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22.5" customHeight="1" thickTop="1" x14ac:dyDescent="0.25">
      <c r="B3" s="41" t="s">
        <v>0</v>
      </c>
      <c r="C3" s="6">
        <v>2.7040000000000002</v>
      </c>
      <c r="D3" s="10">
        <v>11.576000000000001</v>
      </c>
      <c r="E3" s="10">
        <f>SUM(F3:I3)</f>
        <v>4.3710000000000004</v>
      </c>
      <c r="F3" s="11">
        <v>1.6839999999999999</v>
      </c>
      <c r="G3" s="12">
        <v>1.6</v>
      </c>
      <c r="H3" s="11">
        <v>0.46600000000000003</v>
      </c>
      <c r="I3" s="11">
        <v>0.621</v>
      </c>
      <c r="J3" s="42">
        <f>SUM(C3:E3)</f>
        <v>18.651000000000003</v>
      </c>
    </row>
    <row r="4" spans="2:20" s="7" customFormat="1" x14ac:dyDescent="0.25">
      <c r="B4" s="41" t="s">
        <v>1</v>
      </c>
      <c r="C4" s="6">
        <v>2.7040000000000002</v>
      </c>
      <c r="D4" s="10">
        <v>11.576000000000001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42">
        <f>SUM(C4:E4)</f>
        <v>20.736000000000001</v>
      </c>
    </row>
    <row r="5" spans="2:20" s="7" customFormat="1" x14ac:dyDescent="0.25">
      <c r="B5" s="41" t="s">
        <v>2</v>
      </c>
      <c r="C5" s="6">
        <v>2.7040000000000002</v>
      </c>
      <c r="D5" s="10">
        <v>11.576000000000001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42">
        <f>SUM(C5:E5)</f>
        <v>24.767000000000003</v>
      </c>
    </row>
    <row r="6" spans="2:20" s="7" customFormat="1" x14ac:dyDescent="0.25">
      <c r="B6" s="41" t="s">
        <v>3</v>
      </c>
      <c r="C6" s="6">
        <v>2.7040000000000002</v>
      </c>
      <c r="D6" s="10">
        <v>11.576000000000001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42">
        <f>SUM(C6:E6)</f>
        <v>20.736000000000001</v>
      </c>
    </row>
    <row r="7" spans="2:20" s="7" customFormat="1" ht="15.75" thickBot="1" x14ac:dyDescent="0.3">
      <c r="B7" s="43" t="s">
        <v>4</v>
      </c>
      <c r="C7" s="44">
        <v>2.7040000000000002</v>
      </c>
      <c r="D7" s="45">
        <v>11.576000000000001</v>
      </c>
      <c r="E7" s="45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48">
        <f>SUM(C7:E7)</f>
        <v>24.767000000000003</v>
      </c>
    </row>
    <row r="8" spans="2:20" s="7" customFormat="1" x14ac:dyDescent="0.25">
      <c r="B8" s="8"/>
      <c r="C8" s="6"/>
      <c r="D8" s="10"/>
      <c r="E8" s="10"/>
      <c r="F8" s="11"/>
      <c r="G8" s="12"/>
      <c r="H8" s="11"/>
      <c r="I8" s="11"/>
      <c r="J8" s="6"/>
    </row>
    <row r="9" spans="2:20" s="7" customFormat="1" ht="15.75" x14ac:dyDescent="0.25">
      <c r="B9" s="82" t="s">
        <v>57</v>
      </c>
      <c r="C9" s="82"/>
      <c r="D9" s="82"/>
      <c r="E9" s="82"/>
      <c r="F9" s="82"/>
      <c r="G9" s="82"/>
      <c r="H9" s="82"/>
      <c r="I9" s="82"/>
      <c r="J9" s="82"/>
    </row>
    <row r="10" spans="2:20" s="7" customFormat="1" x14ac:dyDescent="0.25">
      <c r="B10" s="8"/>
      <c r="C10" s="6"/>
      <c r="D10" s="10"/>
      <c r="E10" s="10"/>
      <c r="F10" s="11"/>
      <c r="G10" s="12"/>
      <c r="H10" s="11"/>
      <c r="I10" s="11"/>
      <c r="J10" s="6"/>
    </row>
    <row r="11" spans="2:20" s="7" customFormat="1" ht="18.75" x14ac:dyDescent="0.3">
      <c r="B11" s="24"/>
      <c r="C11" s="24"/>
      <c r="D11" s="24"/>
      <c r="E11" s="24"/>
      <c r="F11" s="24"/>
      <c r="G11" s="24"/>
      <c r="H11" s="24"/>
      <c r="I11" s="24"/>
      <c r="J11" s="24"/>
    </row>
  </sheetData>
  <mergeCells count="3">
    <mergeCell ref="B1:E1"/>
    <mergeCell ref="F1:J1"/>
    <mergeCell ref="B9:J9"/>
  </mergeCells>
  <pageMargins left="1.5" right="0.25" top="0.75" bottom="0.75" header="0.3" footer="0.3"/>
  <pageSetup scale="68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  <pageSetUpPr fitToPage="1"/>
  </sheetPr>
  <dimension ref="B1:T11"/>
  <sheetViews>
    <sheetView zoomScaleNormal="100" workbookViewId="0">
      <selection activeCell="K5" sqref="K5"/>
    </sheetView>
  </sheetViews>
  <sheetFormatPr defaultRowHeight="15" x14ac:dyDescent="0.25"/>
  <cols>
    <col min="1" max="1" width="14" customWidth="1"/>
    <col min="2" max="2" width="9.42578125" customWidth="1"/>
    <col min="3" max="10" width="12.7109375" customWidth="1"/>
    <col min="11" max="11" width="16" customWidth="1"/>
    <col min="12" max="19" width="11.7109375" customWidth="1"/>
    <col min="20" max="20" width="13" customWidth="1"/>
  </cols>
  <sheetData>
    <row r="1" spans="2:20" s="34" customFormat="1" ht="36" customHeight="1" x14ac:dyDescent="0.25">
      <c r="B1" s="78" t="s">
        <v>42</v>
      </c>
      <c r="C1" s="79"/>
      <c r="D1" s="79"/>
      <c r="E1" s="80"/>
      <c r="F1" s="80" t="s">
        <v>88</v>
      </c>
      <c r="G1" s="80"/>
      <c r="H1" s="80"/>
      <c r="I1" s="80"/>
      <c r="J1" s="81"/>
      <c r="L1" s="78" t="s">
        <v>42</v>
      </c>
      <c r="M1" s="79"/>
      <c r="N1" s="79"/>
      <c r="O1" s="80"/>
      <c r="P1" s="80" t="s">
        <v>88</v>
      </c>
      <c r="Q1" s="80"/>
      <c r="R1" s="80"/>
      <c r="S1" s="80"/>
      <c r="T1" s="81"/>
    </row>
    <row r="2" spans="2:20" s="26" customFormat="1" ht="35.25" customHeight="1" thickBot="1" x14ac:dyDescent="0.3">
      <c r="B2" s="6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28"/>
      <c r="L2" s="69" t="s">
        <v>59</v>
      </c>
      <c r="M2" s="14" t="s">
        <v>5</v>
      </c>
      <c r="N2" s="14" t="s">
        <v>6</v>
      </c>
      <c r="O2" s="22" t="s">
        <v>8</v>
      </c>
      <c r="P2" s="15" t="s">
        <v>9</v>
      </c>
      <c r="Q2" s="15" t="s">
        <v>10</v>
      </c>
      <c r="R2" s="15" t="s">
        <v>11</v>
      </c>
      <c r="S2" s="15" t="s">
        <v>82</v>
      </c>
      <c r="T2" s="49" t="s">
        <v>12</v>
      </c>
    </row>
    <row r="3" spans="2:20" s="7" customFormat="1" ht="15.75" thickTop="1" x14ac:dyDescent="0.25">
      <c r="B3" s="51" t="s">
        <v>0</v>
      </c>
      <c r="C3" s="74">
        <v>2.7040000000000002</v>
      </c>
      <c r="D3" s="75">
        <v>0.34899999999999998</v>
      </c>
      <c r="E3" s="10">
        <f>SUM(F3:I3)</f>
        <v>4.3710000000000004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6">
        <f>SUM(C3:E3)</f>
        <v>7.4240000000000004</v>
      </c>
      <c r="L3" s="41" t="s">
        <v>0</v>
      </c>
      <c r="M3" s="70">
        <v>2.7040000000000002</v>
      </c>
      <c r="N3" s="75">
        <v>0.66100000000000003</v>
      </c>
      <c r="O3" s="6">
        <f>SUM(P3:S3)</f>
        <v>5.468</v>
      </c>
      <c r="P3" s="11">
        <v>1.3939999999999999</v>
      </c>
      <c r="Q3" s="71">
        <v>2.1669999999999998</v>
      </c>
      <c r="R3" s="72">
        <v>0.81100000000000005</v>
      </c>
      <c r="S3" s="72">
        <v>1.0960000000000001</v>
      </c>
      <c r="T3" s="42">
        <f>SUM(M3:O3)</f>
        <v>8.8330000000000002</v>
      </c>
    </row>
    <row r="4" spans="2:20" s="7" customFormat="1" x14ac:dyDescent="0.25">
      <c r="B4" s="51" t="s">
        <v>1</v>
      </c>
      <c r="C4" s="7">
        <v>2.7040000000000002</v>
      </c>
      <c r="D4" s="9">
        <v>0.34899999999999998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6">
        <f>SUM(C4:E4)</f>
        <v>9.5090000000000003</v>
      </c>
      <c r="L4" s="41" t="s">
        <v>1</v>
      </c>
      <c r="M4" s="6">
        <v>2.7040000000000002</v>
      </c>
      <c r="N4" s="9">
        <v>0.66100000000000003</v>
      </c>
      <c r="O4" s="6">
        <f t="shared" ref="O4:O7" si="1">SUM(P4:S4)</f>
        <v>7.194</v>
      </c>
      <c r="P4" s="11">
        <v>3.12</v>
      </c>
      <c r="Q4" s="12">
        <v>2.1669999999999998</v>
      </c>
      <c r="R4" s="11">
        <v>0.81100000000000005</v>
      </c>
      <c r="S4" s="11">
        <v>1.0960000000000001</v>
      </c>
      <c r="T4" s="42">
        <f>SUM(M4:O4)</f>
        <v>10.559000000000001</v>
      </c>
    </row>
    <row r="5" spans="2:20" s="7" customFormat="1" x14ac:dyDescent="0.25">
      <c r="B5" s="51" t="s">
        <v>2</v>
      </c>
      <c r="C5" s="7">
        <v>2.7040000000000002</v>
      </c>
      <c r="D5" s="9">
        <v>0.34899999999999998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56">
        <f>SUM(C5:E5)</f>
        <v>13.54</v>
      </c>
      <c r="L5" s="41" t="s">
        <v>2</v>
      </c>
      <c r="M5" s="6">
        <v>2.7040000000000002</v>
      </c>
      <c r="N5" s="9">
        <v>0.66100000000000003</v>
      </c>
      <c r="O5" s="6">
        <f t="shared" si="1"/>
        <v>10.530999999999999</v>
      </c>
      <c r="P5" s="11">
        <v>6.4569999999999999</v>
      </c>
      <c r="Q5" s="12">
        <v>2.1669999999999998</v>
      </c>
      <c r="R5" s="11">
        <v>0.81100000000000005</v>
      </c>
      <c r="S5" s="11">
        <v>1.0960000000000001</v>
      </c>
      <c r="T5" s="42">
        <f>SUM(M5:O5)</f>
        <v>13.895999999999999</v>
      </c>
    </row>
    <row r="6" spans="2:20" s="7" customFormat="1" x14ac:dyDescent="0.25">
      <c r="B6" s="51" t="s">
        <v>3</v>
      </c>
      <c r="C6" s="7">
        <v>2.7040000000000002</v>
      </c>
      <c r="D6" s="9">
        <v>0.34899999999999998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6">
        <f>SUM(C6:E6)</f>
        <v>9.5090000000000003</v>
      </c>
      <c r="L6" s="41" t="s">
        <v>3</v>
      </c>
      <c r="M6" s="6">
        <v>2.7040000000000002</v>
      </c>
      <c r="N6" s="9">
        <v>0.66100000000000003</v>
      </c>
      <c r="O6" s="6">
        <f t="shared" si="1"/>
        <v>7.194</v>
      </c>
      <c r="P6" s="11">
        <v>3.12</v>
      </c>
      <c r="Q6" s="12">
        <v>2.1669999999999998</v>
      </c>
      <c r="R6" s="11">
        <v>0.81100000000000005</v>
      </c>
      <c r="S6" s="11">
        <v>1.0960000000000001</v>
      </c>
      <c r="T6" s="42">
        <f>SUM(M6:O6)</f>
        <v>10.559000000000001</v>
      </c>
    </row>
    <row r="7" spans="2:20" s="7" customFormat="1" ht="15.75" thickBot="1" x14ac:dyDescent="0.3">
      <c r="B7" s="53" t="s">
        <v>4</v>
      </c>
      <c r="C7" s="54">
        <v>2.7040000000000002</v>
      </c>
      <c r="D7" s="62">
        <v>0.34899999999999998</v>
      </c>
      <c r="E7" s="10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61">
        <f>SUM(C7:E7)</f>
        <v>13.54</v>
      </c>
      <c r="L7" s="43" t="s">
        <v>4</v>
      </c>
      <c r="M7" s="44">
        <v>2.7040000000000002</v>
      </c>
      <c r="N7" s="62">
        <v>0.66100000000000003</v>
      </c>
      <c r="O7" s="44">
        <f t="shared" si="1"/>
        <v>10.530999999999999</v>
      </c>
      <c r="P7" s="46">
        <v>6.4569999999999999</v>
      </c>
      <c r="Q7" s="47">
        <v>2.1669999999999998</v>
      </c>
      <c r="R7" s="46">
        <v>0.81100000000000005</v>
      </c>
      <c r="S7" s="46">
        <v>1.0960000000000001</v>
      </c>
      <c r="T7" s="48">
        <f>SUM(M7:O7)</f>
        <v>13.895999999999999</v>
      </c>
    </row>
    <row r="8" spans="2:20" s="7" customFormat="1" x14ac:dyDescent="0.25">
      <c r="D8" s="9"/>
      <c r="F8" s="13"/>
      <c r="G8" s="11"/>
      <c r="H8" s="11"/>
      <c r="I8" s="11"/>
      <c r="N8" s="9"/>
      <c r="P8" s="13"/>
      <c r="Q8" s="11"/>
      <c r="R8" s="11"/>
    </row>
    <row r="9" spans="2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  <c r="L9" s="84" t="s">
        <v>57</v>
      </c>
      <c r="M9" s="84"/>
      <c r="N9" s="84"/>
      <c r="O9" s="84"/>
      <c r="P9" s="84"/>
      <c r="Q9" s="84"/>
      <c r="R9" s="84"/>
      <c r="S9" s="84"/>
      <c r="T9" s="84"/>
    </row>
    <row r="10" spans="2:20" s="7" customFormat="1" x14ac:dyDescent="0.25">
      <c r="D10" s="9"/>
      <c r="F10" s="13"/>
      <c r="G10" s="11"/>
      <c r="H10" s="11"/>
      <c r="I10" s="11"/>
      <c r="N10" s="9"/>
      <c r="P10" s="13"/>
      <c r="Q10" s="11"/>
      <c r="R10" s="11"/>
    </row>
    <row r="11" spans="2:20" s="7" customFormat="1" ht="18.75" x14ac:dyDescent="0.3">
      <c r="B11" s="23"/>
      <c r="C11" s="23"/>
      <c r="D11" s="23"/>
      <c r="E11" s="23"/>
      <c r="F11" s="23"/>
      <c r="G11" s="23"/>
      <c r="H11" s="23"/>
      <c r="I11" s="23"/>
      <c r="J11" s="23"/>
      <c r="L11" s="23"/>
      <c r="M11" s="23"/>
      <c r="N11" s="23"/>
      <c r="O11" s="23"/>
      <c r="P11" s="23"/>
      <c r="Q11" s="23"/>
      <c r="R11" s="23"/>
      <c r="S11" s="23"/>
    </row>
  </sheetData>
  <mergeCells count="6">
    <mergeCell ref="L1:O1"/>
    <mergeCell ref="B1:E1"/>
    <mergeCell ref="F1:J1"/>
    <mergeCell ref="P1:T1"/>
    <mergeCell ref="B9:J9"/>
    <mergeCell ref="L9:T9"/>
  </mergeCells>
  <pageMargins left="0.7" right="0.7" top="0.75" bottom="0.75" header="0.3" footer="0.3"/>
  <pageSetup scale="73" fitToWidth="0" orientation="portrait" horizontalDpi="4294967295" verticalDpi="4294967295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C00000"/>
    <pageSetUpPr fitToPage="1"/>
  </sheetPr>
  <dimension ref="B1:T11"/>
  <sheetViews>
    <sheetView zoomScaleNormal="100" workbookViewId="0">
      <selection activeCell="O18" sqref="O18"/>
    </sheetView>
  </sheetViews>
  <sheetFormatPr defaultRowHeight="15" x14ac:dyDescent="0.25"/>
  <cols>
    <col min="2" max="2" width="9.42578125" customWidth="1"/>
    <col min="3" max="10" width="13.5703125" customWidth="1"/>
  </cols>
  <sheetData>
    <row r="1" spans="2:20" s="34" customFormat="1" ht="36" customHeight="1" x14ac:dyDescent="0.25">
      <c r="B1" s="78" t="s">
        <v>43</v>
      </c>
      <c r="C1" s="79"/>
      <c r="D1" s="79"/>
      <c r="E1" s="80"/>
      <c r="F1" s="80" t="s">
        <v>88</v>
      </c>
      <c r="G1" s="80"/>
      <c r="H1" s="80"/>
      <c r="I1" s="80"/>
      <c r="J1" s="81"/>
    </row>
    <row r="2" spans="2:20" s="26" customFormat="1" ht="30.7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51" t="s">
        <v>0</v>
      </c>
      <c r="C3" s="74">
        <v>2.7040000000000002</v>
      </c>
      <c r="D3" s="75">
        <v>0.64400000000000002</v>
      </c>
      <c r="E3" s="10">
        <f>SUM(F3:I3)</f>
        <v>4.3710000000000004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6">
        <f>SUM(C3:E3)</f>
        <v>7.7190000000000012</v>
      </c>
    </row>
    <row r="4" spans="2:20" s="7" customFormat="1" x14ac:dyDescent="0.25">
      <c r="B4" s="51" t="s">
        <v>1</v>
      </c>
      <c r="C4" s="7">
        <v>2.7040000000000002</v>
      </c>
      <c r="D4" s="9">
        <v>0.64400000000000002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6">
        <f>SUM(C4:E4)</f>
        <v>9.8040000000000003</v>
      </c>
    </row>
    <row r="5" spans="2:20" s="7" customFormat="1" x14ac:dyDescent="0.25">
      <c r="B5" s="51" t="s">
        <v>2</v>
      </c>
      <c r="C5" s="7">
        <v>2.7040000000000002</v>
      </c>
      <c r="D5" s="9">
        <v>0.64400000000000002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56">
        <f>SUM(C5:E5)</f>
        <v>13.835000000000001</v>
      </c>
    </row>
    <row r="6" spans="2:20" s="7" customFormat="1" x14ac:dyDescent="0.25">
      <c r="B6" s="51" t="s">
        <v>3</v>
      </c>
      <c r="C6" s="7">
        <v>2.7040000000000002</v>
      </c>
      <c r="D6" s="9">
        <v>0.64400000000000002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6">
        <f>SUM(C6:E6)</f>
        <v>9.8040000000000003</v>
      </c>
    </row>
    <row r="7" spans="2:20" s="7" customFormat="1" ht="15.75" thickBot="1" x14ac:dyDescent="0.3">
      <c r="B7" s="53" t="s">
        <v>4</v>
      </c>
      <c r="C7" s="54">
        <v>2.7040000000000002</v>
      </c>
      <c r="D7" s="62">
        <v>0.64400000000000002</v>
      </c>
      <c r="E7" s="45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61">
        <f>SUM(C7:E7)</f>
        <v>13.835000000000001</v>
      </c>
    </row>
    <row r="8" spans="2:20" s="7" customFormat="1" x14ac:dyDescent="0.25">
      <c r="D8" s="9"/>
      <c r="F8" s="13"/>
      <c r="G8" s="11"/>
      <c r="H8" s="11"/>
      <c r="I8" s="11"/>
    </row>
    <row r="9" spans="2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20" s="7" customFormat="1" x14ac:dyDescent="0.25">
      <c r="D10" s="9"/>
      <c r="F10" s="13"/>
      <c r="G10" s="11"/>
      <c r="H10" s="11"/>
      <c r="I10" s="11"/>
    </row>
    <row r="11" spans="2:20" s="7" customFormat="1" ht="18.75" x14ac:dyDescent="0.3">
      <c r="B11" s="23"/>
      <c r="C11" s="23"/>
      <c r="D11" s="23"/>
      <c r="E11" s="23"/>
      <c r="F11" s="23"/>
      <c r="G11" s="23"/>
      <c r="H11" s="23"/>
      <c r="I11" s="23"/>
      <c r="J11" s="23"/>
    </row>
  </sheetData>
  <mergeCells count="3">
    <mergeCell ref="B1:E1"/>
    <mergeCell ref="F1:J1"/>
    <mergeCell ref="B9:J9"/>
  </mergeCells>
  <pageMargins left="0.7" right="0.7" top="0.75" bottom="0.75" header="0.3" footer="0.3"/>
  <pageSetup scale="74" fitToWidth="0" orientation="portrait" horizontalDpi="4294967295" verticalDpi="4294967295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C00000"/>
    <pageSetUpPr fitToPage="1"/>
  </sheetPr>
  <dimension ref="B1:T11"/>
  <sheetViews>
    <sheetView zoomScaleNormal="100" workbookViewId="0">
      <selection activeCell="C8" sqref="C8"/>
    </sheetView>
  </sheetViews>
  <sheetFormatPr defaultRowHeight="15" x14ac:dyDescent="0.25"/>
  <cols>
    <col min="2" max="2" width="9.42578125" customWidth="1"/>
    <col min="3" max="10" width="13.5703125" customWidth="1"/>
  </cols>
  <sheetData>
    <row r="1" spans="2:20" s="34" customFormat="1" ht="36" customHeight="1" x14ac:dyDescent="0.25">
      <c r="B1" s="78" t="s">
        <v>44</v>
      </c>
      <c r="C1" s="79"/>
      <c r="D1" s="79"/>
      <c r="E1" s="80"/>
      <c r="F1" s="80" t="s">
        <v>88</v>
      </c>
      <c r="G1" s="80"/>
      <c r="H1" s="80"/>
      <c r="I1" s="80"/>
      <c r="J1" s="81"/>
    </row>
    <row r="2" spans="2:20" s="26" customFormat="1" ht="30.7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51" t="s">
        <v>0</v>
      </c>
      <c r="C3" s="74">
        <v>2.7040000000000002</v>
      </c>
      <c r="D3" s="75">
        <v>0.193</v>
      </c>
      <c r="E3" s="10">
        <f>SUM(F3:I3)</f>
        <v>4.3710000000000004</v>
      </c>
      <c r="F3" s="11">
        <v>1.6839999999999999</v>
      </c>
      <c r="G3" s="12">
        <v>1.6</v>
      </c>
      <c r="H3" s="11">
        <v>0.46600000000000003</v>
      </c>
      <c r="I3" s="11">
        <v>0.621</v>
      </c>
      <c r="J3" s="57">
        <f>SUM(C3:E3)</f>
        <v>7.2680000000000007</v>
      </c>
    </row>
    <row r="4" spans="2:20" s="7" customFormat="1" x14ac:dyDescent="0.25">
      <c r="B4" s="51" t="s">
        <v>1</v>
      </c>
      <c r="C4" s="7">
        <v>2.7040000000000002</v>
      </c>
      <c r="D4" s="9">
        <v>0.193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7">
        <f>SUM(C4:E4)</f>
        <v>9.3529999999999998</v>
      </c>
    </row>
    <row r="5" spans="2:20" s="7" customFormat="1" x14ac:dyDescent="0.25">
      <c r="B5" s="51" t="s">
        <v>2</v>
      </c>
      <c r="C5" s="7">
        <v>2.7040000000000002</v>
      </c>
      <c r="D5" s="9">
        <v>0.193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57">
        <f>SUM(C5:E5)</f>
        <v>13.384</v>
      </c>
    </row>
    <row r="6" spans="2:20" s="7" customFormat="1" x14ac:dyDescent="0.25">
      <c r="B6" s="51" t="s">
        <v>3</v>
      </c>
      <c r="C6" s="7">
        <v>2.7040000000000002</v>
      </c>
      <c r="D6" s="9">
        <v>0.193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7">
        <f>SUM(C6:E6)</f>
        <v>9.3529999999999998</v>
      </c>
    </row>
    <row r="7" spans="2:20" s="7" customFormat="1" ht="15.75" thickBot="1" x14ac:dyDescent="0.3">
      <c r="B7" s="53" t="s">
        <v>4</v>
      </c>
      <c r="C7" s="54">
        <v>2.7040000000000002</v>
      </c>
      <c r="D7" s="62">
        <v>0.193</v>
      </c>
      <c r="E7" s="10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60">
        <f>SUM(C7:E7)</f>
        <v>13.384</v>
      </c>
    </row>
    <row r="8" spans="2:20" s="7" customFormat="1" x14ac:dyDescent="0.25">
      <c r="D8" s="9"/>
      <c r="F8" s="13"/>
      <c r="G8" s="11"/>
      <c r="H8" s="11"/>
      <c r="I8" s="11"/>
    </row>
    <row r="9" spans="2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20" s="7" customFormat="1" x14ac:dyDescent="0.25">
      <c r="D10" s="9"/>
      <c r="F10" s="13"/>
      <c r="G10" s="11"/>
      <c r="H10" s="11"/>
      <c r="I10" s="11"/>
    </row>
    <row r="11" spans="2:20" s="7" customFormat="1" ht="18.75" x14ac:dyDescent="0.3">
      <c r="B11" s="23"/>
      <c r="C11" s="23"/>
      <c r="D11" s="23"/>
      <c r="E11" s="23"/>
      <c r="F11" s="23"/>
      <c r="G11" s="23"/>
      <c r="H11" s="23"/>
      <c r="I11" s="23"/>
      <c r="J11" s="23"/>
    </row>
  </sheetData>
  <mergeCells count="3">
    <mergeCell ref="B1:E1"/>
    <mergeCell ref="F1:J1"/>
    <mergeCell ref="B9:J9"/>
  </mergeCells>
  <pageMargins left="0.7" right="0.7" top="0.75" bottom="0.75" header="0.3" footer="0.3"/>
  <pageSetup scale="74" fitToWidth="0" orientation="portrait" horizontalDpi="4294967295" verticalDpi="4294967295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C00000"/>
    <pageSetUpPr fitToPage="1"/>
  </sheetPr>
  <dimension ref="A1:T11"/>
  <sheetViews>
    <sheetView zoomScaleNormal="100" workbookViewId="0">
      <selection activeCell="N10" sqref="N10"/>
    </sheetView>
  </sheetViews>
  <sheetFormatPr defaultRowHeight="15" x14ac:dyDescent="0.25"/>
  <cols>
    <col min="1" max="1" width="10.140625" customWidth="1"/>
    <col min="2" max="2" width="9.42578125" customWidth="1"/>
    <col min="3" max="10" width="12.7109375" customWidth="1"/>
  </cols>
  <sheetData>
    <row r="1" spans="1:20" s="34" customFormat="1" ht="36" customHeight="1" x14ac:dyDescent="0.25">
      <c r="B1" s="87" t="s">
        <v>14</v>
      </c>
      <c r="C1" s="88"/>
      <c r="D1" s="88"/>
      <c r="E1" s="88"/>
      <c r="F1" s="88" t="s">
        <v>88</v>
      </c>
      <c r="G1" s="88"/>
      <c r="H1" s="94"/>
      <c r="I1" s="88"/>
      <c r="J1" s="95"/>
    </row>
    <row r="2" spans="1:20" s="26" customFormat="1" ht="36" customHeight="1" thickBot="1" x14ac:dyDescent="0.3">
      <c r="A2" s="27"/>
      <c r="B2" s="63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1:20" s="7" customFormat="1" ht="15.75" thickTop="1" x14ac:dyDescent="0.25">
      <c r="B3" s="51" t="s">
        <v>0</v>
      </c>
      <c r="C3" s="74">
        <v>2.7040000000000002</v>
      </c>
      <c r="D3" s="74">
        <v>0.48</v>
      </c>
      <c r="E3" s="10">
        <f>SUM(F3:I3)</f>
        <v>4.3710000000000004</v>
      </c>
      <c r="F3" s="11">
        <v>1.6839999999999999</v>
      </c>
      <c r="G3" s="12">
        <v>1.6</v>
      </c>
      <c r="H3" s="11">
        <v>0.46600000000000003</v>
      </c>
      <c r="I3" s="11">
        <v>0.621</v>
      </c>
      <c r="J3" s="57">
        <f>SUM(C3:E3)</f>
        <v>7.5550000000000006</v>
      </c>
    </row>
    <row r="4" spans="1:20" s="7" customFormat="1" x14ac:dyDescent="0.25">
      <c r="B4" s="51" t="s">
        <v>1</v>
      </c>
      <c r="C4" s="7">
        <v>2.7040000000000002</v>
      </c>
      <c r="D4" s="7">
        <v>0.48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6">
        <f>SUM(C4:E4)</f>
        <v>9.64</v>
      </c>
    </row>
    <row r="5" spans="1:20" s="7" customFormat="1" x14ac:dyDescent="0.25">
      <c r="B5" s="51" t="s">
        <v>2</v>
      </c>
      <c r="C5" s="7">
        <v>2.7040000000000002</v>
      </c>
      <c r="D5" s="7">
        <v>0.48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56">
        <f>SUM(C5:E5)</f>
        <v>13.670999999999999</v>
      </c>
    </row>
    <row r="6" spans="1:20" s="7" customFormat="1" x14ac:dyDescent="0.25">
      <c r="B6" s="51" t="s">
        <v>3</v>
      </c>
      <c r="C6" s="7">
        <v>2.7040000000000002</v>
      </c>
      <c r="D6" s="7">
        <v>0.48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6">
        <f>SUM(C6:E6)</f>
        <v>9.64</v>
      </c>
    </row>
    <row r="7" spans="1:20" s="7" customFormat="1" ht="15.75" thickBot="1" x14ac:dyDescent="0.3">
      <c r="B7" s="53" t="s">
        <v>4</v>
      </c>
      <c r="C7" s="54">
        <v>2.7040000000000002</v>
      </c>
      <c r="D7" s="54">
        <v>0.48</v>
      </c>
      <c r="E7" s="10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61">
        <f>SUM(C7:E7)</f>
        <v>13.670999999999999</v>
      </c>
    </row>
    <row r="8" spans="1:20" s="7" customFormat="1" x14ac:dyDescent="0.25">
      <c r="E8" s="13"/>
      <c r="F8" s="13"/>
      <c r="G8" s="11"/>
      <c r="H8" s="9"/>
      <c r="I8" s="9"/>
    </row>
    <row r="9" spans="1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1:20" s="7" customFormat="1" x14ac:dyDescent="0.25">
      <c r="E10" s="13"/>
      <c r="F10" s="13"/>
      <c r="G10" s="11"/>
      <c r="H10" s="9"/>
      <c r="I10" s="9"/>
    </row>
    <row r="11" spans="1:20" s="7" customFormat="1" ht="18.75" x14ac:dyDescent="0.3">
      <c r="A11" s="23"/>
      <c r="B11" s="23"/>
      <c r="C11" s="23"/>
      <c r="D11" s="23"/>
      <c r="E11" s="23"/>
      <c r="F11" s="23"/>
      <c r="G11" s="23"/>
      <c r="H11" s="23"/>
      <c r="I11" s="23"/>
    </row>
  </sheetData>
  <mergeCells count="3">
    <mergeCell ref="F1:J1"/>
    <mergeCell ref="B1:E1"/>
    <mergeCell ref="B9:J9"/>
  </mergeCells>
  <pageMargins left="0.7" right="0.7" top="0.75" bottom="0.75" header="0.3" footer="0.3"/>
  <pageSetup scale="78" fitToWidth="0" orientation="portrait" horizontalDpi="4294967295" verticalDpi="4294967295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C00000"/>
    <pageSetUpPr fitToPage="1"/>
  </sheetPr>
  <dimension ref="B1:T11"/>
  <sheetViews>
    <sheetView zoomScaleNormal="100" workbookViewId="0">
      <selection activeCell="N14" sqref="N14"/>
    </sheetView>
  </sheetViews>
  <sheetFormatPr defaultRowHeight="15" x14ac:dyDescent="0.25"/>
  <cols>
    <col min="2" max="2" width="9.42578125" customWidth="1"/>
    <col min="3" max="10" width="12.7109375" customWidth="1"/>
  </cols>
  <sheetData>
    <row r="1" spans="2:20" s="34" customFormat="1" ht="36" customHeight="1" x14ac:dyDescent="0.25">
      <c r="B1" s="96" t="s">
        <v>13</v>
      </c>
      <c r="C1" s="97"/>
      <c r="D1" s="97"/>
      <c r="E1" s="91"/>
      <c r="F1" s="91" t="s">
        <v>88</v>
      </c>
      <c r="G1" s="91"/>
      <c r="H1" s="98"/>
      <c r="I1" s="91"/>
      <c r="J1" s="99"/>
    </row>
    <row r="2" spans="2:20" s="26" customFormat="1" ht="30.7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92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51" t="s">
        <v>0</v>
      </c>
      <c r="C3" s="74">
        <v>2.7040000000000002</v>
      </c>
      <c r="D3" s="74">
        <v>0.66100000000000003</v>
      </c>
      <c r="E3" s="10">
        <f>SUM(F3:I3)</f>
        <v>4.3710000000000004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6">
        <f>SUM(C3:E3)</f>
        <v>7.7360000000000007</v>
      </c>
    </row>
    <row r="4" spans="2:20" s="7" customFormat="1" x14ac:dyDescent="0.25">
      <c r="B4" s="51" t="s">
        <v>1</v>
      </c>
      <c r="C4" s="7">
        <v>2.7040000000000002</v>
      </c>
      <c r="D4" s="7">
        <v>0.66100000000000003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6">
        <f>SUM(C4:E4)</f>
        <v>9.8209999999999997</v>
      </c>
    </row>
    <row r="5" spans="2:20" s="7" customFormat="1" x14ac:dyDescent="0.25">
      <c r="B5" s="51" t="s">
        <v>2</v>
      </c>
      <c r="C5" s="7">
        <v>2.7040000000000002</v>
      </c>
      <c r="D5" s="7">
        <v>0.66100000000000003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56">
        <f>SUM(C5:E5)</f>
        <v>13.852</v>
      </c>
    </row>
    <row r="6" spans="2:20" s="7" customFormat="1" x14ac:dyDescent="0.25">
      <c r="B6" s="51" t="s">
        <v>3</v>
      </c>
      <c r="C6" s="7">
        <v>2.7040000000000002</v>
      </c>
      <c r="D6" s="7">
        <v>0.66100000000000003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6">
        <f>SUM(C6:E6)</f>
        <v>9.8209999999999997</v>
      </c>
    </row>
    <row r="7" spans="2:20" s="7" customFormat="1" ht="15.75" thickBot="1" x14ac:dyDescent="0.3">
      <c r="B7" s="53" t="s">
        <v>4</v>
      </c>
      <c r="C7" s="54">
        <v>2.7040000000000002</v>
      </c>
      <c r="D7" s="54">
        <v>0.66100000000000003</v>
      </c>
      <c r="E7" s="45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61">
        <f>SUM(C7:E7)</f>
        <v>13.852</v>
      </c>
    </row>
    <row r="8" spans="2:20" s="7" customFormat="1" x14ac:dyDescent="0.25">
      <c r="E8" s="13"/>
      <c r="F8" s="13"/>
      <c r="G8" s="11"/>
      <c r="H8" s="9"/>
      <c r="I8" s="9"/>
    </row>
    <row r="9" spans="2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20" s="7" customFormat="1" x14ac:dyDescent="0.25">
      <c r="E10" s="13"/>
      <c r="F10" s="13"/>
      <c r="G10" s="11"/>
      <c r="H10" s="9"/>
      <c r="I10" s="9"/>
    </row>
    <row r="11" spans="2:20" s="7" customFormat="1" ht="18.75" x14ac:dyDescent="0.3">
      <c r="B11" s="23"/>
      <c r="C11" s="23"/>
      <c r="D11" s="23"/>
      <c r="E11" s="23"/>
      <c r="F11" s="23"/>
      <c r="G11" s="23"/>
      <c r="H11" s="23"/>
      <c r="I11" s="23"/>
      <c r="J11" s="23"/>
    </row>
  </sheetData>
  <mergeCells count="3">
    <mergeCell ref="B1:E1"/>
    <mergeCell ref="F1:J1"/>
    <mergeCell ref="B9:J9"/>
  </mergeCells>
  <pageMargins left="0.7" right="0.7" top="0.75" bottom="0.75" header="0.3" footer="0.3"/>
  <pageSetup scale="78" fitToWidth="0" orientation="portrait" horizontalDpi="4294967295" verticalDpi="4294967295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70C0"/>
    <pageSetUpPr fitToPage="1"/>
  </sheetPr>
  <dimension ref="B1:S11"/>
  <sheetViews>
    <sheetView zoomScaleNormal="100" workbookViewId="0">
      <selection activeCell="I8" sqref="I8"/>
    </sheetView>
  </sheetViews>
  <sheetFormatPr defaultRowHeight="15" x14ac:dyDescent="0.25"/>
  <cols>
    <col min="2" max="2" width="9.42578125" customWidth="1"/>
    <col min="3" max="9" width="11.85546875" customWidth="1"/>
  </cols>
  <sheetData>
    <row r="1" spans="2:19" s="34" customFormat="1" ht="36" customHeight="1" x14ac:dyDescent="0.25">
      <c r="B1" s="96" t="s">
        <v>45</v>
      </c>
      <c r="C1" s="97"/>
      <c r="D1" s="97"/>
      <c r="E1" s="91"/>
      <c r="F1" s="91" t="s">
        <v>88</v>
      </c>
      <c r="G1" s="91"/>
      <c r="H1" s="91"/>
      <c r="I1" s="91"/>
      <c r="J1" s="99"/>
    </row>
    <row r="2" spans="2:19" s="26" customFormat="1" ht="30.75" customHeight="1" thickBot="1" x14ac:dyDescent="0.3">
      <c r="B2" s="39" t="s">
        <v>59</v>
      </c>
      <c r="C2" s="14" t="s">
        <v>5</v>
      </c>
      <c r="D2" s="14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9" t="s">
        <v>12</v>
      </c>
      <c r="M2" s="67"/>
      <c r="N2" s="67"/>
      <c r="O2" s="67"/>
      <c r="P2" s="67"/>
      <c r="Q2" s="67"/>
      <c r="R2" s="67"/>
      <c r="S2" s="67"/>
    </row>
    <row r="3" spans="2:19" s="7" customFormat="1" ht="15.75" thickTop="1" x14ac:dyDescent="0.25">
      <c r="B3" s="41" t="s">
        <v>0</v>
      </c>
      <c r="C3" s="70">
        <v>2.7040000000000002</v>
      </c>
      <c r="D3" s="70">
        <v>0.43099999999999999</v>
      </c>
      <c r="E3" s="6">
        <f>SUM(F3:I3)</f>
        <v>5.468</v>
      </c>
      <c r="F3" s="11">
        <v>1.3939999999999999</v>
      </c>
      <c r="G3" s="71">
        <v>2.1669999999999998</v>
      </c>
      <c r="H3" s="72">
        <v>0.81100000000000005</v>
      </c>
      <c r="I3" s="72">
        <v>1.0960000000000001</v>
      </c>
      <c r="J3" s="42">
        <f>SUM(C3:E3)</f>
        <v>8.6029999999999998</v>
      </c>
    </row>
    <row r="4" spans="2:19" s="7" customFormat="1" x14ac:dyDescent="0.25">
      <c r="B4" s="41" t="s">
        <v>1</v>
      </c>
      <c r="C4" s="6">
        <v>2.7040000000000002</v>
      </c>
      <c r="D4" s="107">
        <v>0.43099999999999999</v>
      </c>
      <c r="E4" s="6">
        <f t="shared" ref="E4:E7" si="0">SUM(F4:I4)</f>
        <v>7.194</v>
      </c>
      <c r="F4" s="11">
        <v>3.12</v>
      </c>
      <c r="G4" s="12">
        <v>2.1669999999999998</v>
      </c>
      <c r="H4" s="11">
        <v>0.81100000000000005</v>
      </c>
      <c r="I4" s="11">
        <v>1.0960000000000001</v>
      </c>
      <c r="J4" s="42">
        <f>SUM(C4:E4)</f>
        <v>10.329000000000001</v>
      </c>
    </row>
    <row r="5" spans="2:19" s="7" customFormat="1" x14ac:dyDescent="0.25">
      <c r="B5" s="41" t="s">
        <v>2</v>
      </c>
      <c r="C5" s="6">
        <v>2.7040000000000002</v>
      </c>
      <c r="D5" s="6">
        <v>0.43099999999999999</v>
      </c>
      <c r="E5" s="6">
        <f t="shared" si="0"/>
        <v>10.530999999999999</v>
      </c>
      <c r="F5" s="11">
        <v>6.4569999999999999</v>
      </c>
      <c r="G5" s="12">
        <v>2.1669999999999998</v>
      </c>
      <c r="H5" s="11">
        <v>0.81100000000000005</v>
      </c>
      <c r="I5" s="11">
        <v>1.0960000000000001</v>
      </c>
      <c r="J5" s="42">
        <f>SUM(C5:E5)</f>
        <v>13.665999999999999</v>
      </c>
    </row>
    <row r="6" spans="2:19" s="7" customFormat="1" x14ac:dyDescent="0.25">
      <c r="B6" s="41" t="s">
        <v>3</v>
      </c>
      <c r="C6" s="6">
        <v>2.7040000000000002</v>
      </c>
      <c r="D6" s="6">
        <v>0.43099999999999999</v>
      </c>
      <c r="E6" s="6">
        <f t="shared" si="0"/>
        <v>7.194</v>
      </c>
      <c r="F6" s="11">
        <v>3.12</v>
      </c>
      <c r="G6" s="12">
        <v>2.1669999999999998</v>
      </c>
      <c r="H6" s="11">
        <v>0.81100000000000005</v>
      </c>
      <c r="I6" s="11">
        <v>1.0960000000000001</v>
      </c>
      <c r="J6" s="42">
        <f>SUM(C6:E6)</f>
        <v>10.329000000000001</v>
      </c>
    </row>
    <row r="7" spans="2:19" s="7" customFormat="1" ht="15.75" thickBot="1" x14ac:dyDescent="0.3">
      <c r="B7" s="43" t="s">
        <v>4</v>
      </c>
      <c r="C7" s="44">
        <v>2.7040000000000002</v>
      </c>
      <c r="D7" s="44">
        <v>0.43099999999999999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13.665999999999999</v>
      </c>
    </row>
    <row r="8" spans="2:19" s="7" customFormat="1" x14ac:dyDescent="0.25">
      <c r="E8" s="13"/>
      <c r="F8" s="13"/>
      <c r="G8" s="11"/>
      <c r="H8" s="9"/>
    </row>
    <row r="9" spans="2:19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19" s="7" customFormat="1" x14ac:dyDescent="0.25">
      <c r="E10" s="13"/>
      <c r="F10" s="13"/>
      <c r="G10" s="11"/>
      <c r="H10" s="9"/>
    </row>
    <row r="11" spans="2:19" s="7" customFormat="1" ht="18.75" x14ac:dyDescent="0.3">
      <c r="B11" s="23"/>
      <c r="C11" s="23"/>
      <c r="D11" s="23"/>
      <c r="E11" s="23"/>
      <c r="F11" s="23"/>
      <c r="G11" s="23"/>
      <c r="H11" s="23"/>
      <c r="I11" s="23"/>
    </row>
  </sheetData>
  <mergeCells count="3">
    <mergeCell ref="B1:E1"/>
    <mergeCell ref="F1:J1"/>
    <mergeCell ref="B9:J9"/>
  </mergeCells>
  <pageMargins left="0.7" right="0.7" top="0.75" bottom="0.75" header="0.3" footer="0.3"/>
  <pageSetup scale="77" fitToWidth="0" orientation="portrait" horizontalDpi="4294967295" verticalDpi="4294967295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70C0"/>
    <pageSetUpPr fitToPage="1"/>
  </sheetPr>
  <dimension ref="A1:S11"/>
  <sheetViews>
    <sheetView zoomScaleNormal="100" workbookViewId="0">
      <selection activeCell="N14" sqref="N14"/>
    </sheetView>
  </sheetViews>
  <sheetFormatPr defaultRowHeight="15" x14ac:dyDescent="0.25"/>
  <cols>
    <col min="2" max="2" width="9.42578125" customWidth="1"/>
    <col min="3" max="9" width="12" customWidth="1"/>
  </cols>
  <sheetData>
    <row r="1" spans="1:19" s="34" customFormat="1" ht="36" customHeight="1" x14ac:dyDescent="0.25">
      <c r="B1" s="96" t="s">
        <v>46</v>
      </c>
      <c r="C1" s="97"/>
      <c r="D1" s="97"/>
      <c r="E1" s="91"/>
      <c r="F1" s="91" t="s">
        <v>88</v>
      </c>
      <c r="G1" s="91"/>
      <c r="H1" s="91"/>
      <c r="I1" s="91"/>
      <c r="J1" s="99"/>
    </row>
    <row r="2" spans="1:19" s="26" customFormat="1" ht="34.5" customHeight="1" thickBot="1" x14ac:dyDescent="0.3">
      <c r="B2" s="39" t="s">
        <v>59</v>
      </c>
      <c r="C2" s="14" t="s">
        <v>5</v>
      </c>
      <c r="D2" s="14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9" t="s">
        <v>12</v>
      </c>
      <c r="M2" s="67"/>
      <c r="N2" s="67"/>
      <c r="O2" s="67"/>
      <c r="P2" s="67"/>
      <c r="Q2" s="67"/>
      <c r="R2" s="67"/>
      <c r="S2" s="67"/>
    </row>
    <row r="3" spans="1:19" s="7" customFormat="1" ht="15.75" thickTop="1" x14ac:dyDescent="0.25">
      <c r="B3" s="41" t="s">
        <v>0</v>
      </c>
      <c r="C3" s="70">
        <v>2.7040000000000002</v>
      </c>
      <c r="D3" s="70">
        <v>0.42699999999999999</v>
      </c>
      <c r="E3" s="6">
        <f>SUM(F3:I3)</f>
        <v>5.468</v>
      </c>
      <c r="F3" s="11">
        <v>1.3939999999999999</v>
      </c>
      <c r="G3" s="71">
        <v>2.1669999999999998</v>
      </c>
      <c r="H3" s="72">
        <v>0.81100000000000005</v>
      </c>
      <c r="I3" s="72">
        <v>1.0960000000000001</v>
      </c>
      <c r="J3" s="42">
        <f>SUM(C3:E3)</f>
        <v>8.5990000000000002</v>
      </c>
    </row>
    <row r="4" spans="1:19" s="7" customFormat="1" x14ac:dyDescent="0.25">
      <c r="B4" s="41" t="s">
        <v>1</v>
      </c>
      <c r="C4" s="6">
        <v>2.7040000000000002</v>
      </c>
      <c r="D4" s="6">
        <v>0.42699999999999999</v>
      </c>
      <c r="E4" s="6">
        <f t="shared" ref="E4:E7" si="0">SUM(F4:I4)</f>
        <v>7.194</v>
      </c>
      <c r="F4" s="11">
        <v>3.12</v>
      </c>
      <c r="G4" s="12">
        <v>2.1669999999999998</v>
      </c>
      <c r="H4" s="11">
        <v>0.81100000000000005</v>
      </c>
      <c r="I4" s="11">
        <v>1.0960000000000001</v>
      </c>
      <c r="J4" s="42">
        <f>SUM(C4:E4)</f>
        <v>10.324999999999999</v>
      </c>
    </row>
    <row r="5" spans="1:19" s="7" customFormat="1" x14ac:dyDescent="0.25">
      <c r="B5" s="41" t="s">
        <v>2</v>
      </c>
      <c r="C5" s="6">
        <v>2.7040000000000002</v>
      </c>
      <c r="D5" s="6">
        <v>0.42699999999999999</v>
      </c>
      <c r="E5" s="6">
        <f t="shared" si="0"/>
        <v>10.530999999999999</v>
      </c>
      <c r="F5" s="11">
        <v>6.4569999999999999</v>
      </c>
      <c r="G5" s="12">
        <v>2.1669999999999998</v>
      </c>
      <c r="H5" s="11">
        <v>0.81100000000000005</v>
      </c>
      <c r="I5" s="11">
        <v>1.0960000000000001</v>
      </c>
      <c r="J5" s="42">
        <f>SUM(C5:E5)</f>
        <v>13.661999999999999</v>
      </c>
    </row>
    <row r="6" spans="1:19" s="7" customFormat="1" x14ac:dyDescent="0.25">
      <c r="B6" s="41" t="s">
        <v>3</v>
      </c>
      <c r="C6" s="6">
        <v>2.7040000000000002</v>
      </c>
      <c r="D6" s="6">
        <v>0.42699999999999999</v>
      </c>
      <c r="E6" s="6">
        <f t="shared" si="0"/>
        <v>7.194</v>
      </c>
      <c r="F6" s="11">
        <v>3.12</v>
      </c>
      <c r="G6" s="12">
        <v>2.1669999999999998</v>
      </c>
      <c r="H6" s="11">
        <v>0.81100000000000005</v>
      </c>
      <c r="I6" s="11">
        <v>1.0960000000000001</v>
      </c>
      <c r="J6" s="42">
        <f>SUM(C6:E6)</f>
        <v>10.324999999999999</v>
      </c>
    </row>
    <row r="7" spans="1:19" s="7" customFormat="1" ht="15.75" thickBot="1" x14ac:dyDescent="0.3">
      <c r="B7" s="43" t="s">
        <v>4</v>
      </c>
      <c r="C7" s="44">
        <v>2.7040000000000002</v>
      </c>
      <c r="D7" s="44">
        <v>0.42699999999999999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13.661999999999999</v>
      </c>
    </row>
    <row r="8" spans="1:19" s="7" customFormat="1" x14ac:dyDescent="0.25">
      <c r="E8" s="13"/>
      <c r="F8" s="13"/>
      <c r="G8" s="11"/>
      <c r="H8" s="9"/>
    </row>
    <row r="9" spans="1:19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</row>
    <row r="10" spans="1:19" s="7" customFormat="1" x14ac:dyDescent="0.25">
      <c r="E10" s="13"/>
      <c r="F10" s="13"/>
      <c r="G10" s="11"/>
      <c r="H10" s="9"/>
    </row>
    <row r="11" spans="1:19" s="7" customFormat="1" ht="18.75" x14ac:dyDescent="0.3">
      <c r="A11" s="23"/>
      <c r="B11" s="23"/>
      <c r="C11" s="23"/>
      <c r="D11" s="23"/>
      <c r="E11" s="23"/>
      <c r="F11" s="23"/>
      <c r="G11" s="23"/>
      <c r="H11" s="23"/>
    </row>
  </sheetData>
  <mergeCells count="3">
    <mergeCell ref="B1:E1"/>
    <mergeCell ref="B9:I9"/>
    <mergeCell ref="F1:J1"/>
  </mergeCells>
  <pageMargins left="0.7" right="0.7" top="0.75" bottom="0.75" header="0.3" footer="0.3"/>
  <pageSetup scale="73" fitToWidth="0" orientation="portrait" horizontalDpi="4294967295" verticalDpi="4294967295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C00000"/>
    <pageSetUpPr fitToPage="1"/>
  </sheetPr>
  <dimension ref="A1:T11"/>
  <sheetViews>
    <sheetView zoomScaleNormal="100" workbookViewId="0">
      <selection activeCell="E3" sqref="E3:E7"/>
    </sheetView>
  </sheetViews>
  <sheetFormatPr defaultRowHeight="15" x14ac:dyDescent="0.25"/>
  <cols>
    <col min="2" max="2" width="9.42578125" customWidth="1"/>
    <col min="3" max="9" width="12.7109375" customWidth="1"/>
    <col min="10" max="10" width="12" customWidth="1"/>
  </cols>
  <sheetData>
    <row r="1" spans="1:20" s="34" customFormat="1" ht="36" customHeight="1" x14ac:dyDescent="0.25">
      <c r="B1" s="96" t="s">
        <v>47</v>
      </c>
      <c r="C1" s="97"/>
      <c r="D1" s="97"/>
      <c r="E1" s="91"/>
      <c r="F1" s="91" t="s">
        <v>88</v>
      </c>
      <c r="G1" s="91"/>
      <c r="H1" s="98"/>
      <c r="I1" s="91"/>
      <c r="J1" s="99"/>
    </row>
    <row r="2" spans="1:20" s="26" customFormat="1" ht="30.7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1:20" s="7" customFormat="1" ht="15.75" thickTop="1" x14ac:dyDescent="0.25">
      <c r="B3" s="51" t="s">
        <v>0</v>
      </c>
      <c r="C3" s="75">
        <v>2.7040000000000002</v>
      </c>
      <c r="D3" s="75">
        <v>0.63</v>
      </c>
      <c r="E3" s="10">
        <f>SUM(F3:I3)</f>
        <v>4.3710000000000004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7">
        <f>SUM(C3:E3)</f>
        <v>7.7050000000000001</v>
      </c>
    </row>
    <row r="4" spans="1:20" s="7" customFormat="1" x14ac:dyDescent="0.25">
      <c r="B4" s="51" t="s">
        <v>1</v>
      </c>
      <c r="C4" s="9">
        <v>2.7040000000000002</v>
      </c>
      <c r="D4" s="9">
        <v>0.63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7">
        <f>SUM(C4:E4)</f>
        <v>9.7899999999999991</v>
      </c>
    </row>
    <row r="5" spans="1:20" s="7" customFormat="1" x14ac:dyDescent="0.25">
      <c r="B5" s="51" t="s">
        <v>2</v>
      </c>
      <c r="C5" s="9">
        <v>2.7040000000000002</v>
      </c>
      <c r="D5" s="9">
        <v>0.63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57">
        <f>SUM(C5:E5)</f>
        <v>13.821</v>
      </c>
    </row>
    <row r="6" spans="1:20" s="7" customFormat="1" x14ac:dyDescent="0.25">
      <c r="B6" s="51" t="s">
        <v>3</v>
      </c>
      <c r="C6" s="9">
        <v>2.7040000000000002</v>
      </c>
      <c r="D6" s="9">
        <v>0.63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7">
        <f>SUM(C6:E6)</f>
        <v>9.7899999999999991</v>
      </c>
    </row>
    <row r="7" spans="1:20" s="7" customFormat="1" ht="15.75" thickBot="1" x14ac:dyDescent="0.3">
      <c r="B7" s="53" t="s">
        <v>4</v>
      </c>
      <c r="C7" s="62">
        <v>2.7040000000000002</v>
      </c>
      <c r="D7" s="62">
        <v>0.63</v>
      </c>
      <c r="E7" s="10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60">
        <f>SUM(C7:E7)</f>
        <v>13.821</v>
      </c>
    </row>
    <row r="8" spans="1:20" s="7" customFormat="1" x14ac:dyDescent="0.25">
      <c r="E8" s="13"/>
      <c r="F8" s="13"/>
      <c r="G8" s="11"/>
      <c r="H8" s="9"/>
      <c r="I8" s="9"/>
    </row>
    <row r="9" spans="1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1:20" s="7" customFormat="1" x14ac:dyDescent="0.25">
      <c r="E10" s="13"/>
      <c r="F10" s="13"/>
      <c r="G10" s="11"/>
      <c r="H10" s="9"/>
      <c r="I10" s="9"/>
    </row>
    <row r="11" spans="1:20" s="7" customFormat="1" ht="18.75" x14ac:dyDescent="0.3">
      <c r="A11" s="23"/>
      <c r="B11" s="23"/>
      <c r="C11" s="23"/>
      <c r="D11" s="23"/>
      <c r="E11" s="23"/>
      <c r="F11" s="23"/>
      <c r="G11" s="23"/>
      <c r="H11" s="23"/>
      <c r="I11" s="23"/>
    </row>
  </sheetData>
  <mergeCells count="3">
    <mergeCell ref="B1:E1"/>
    <mergeCell ref="F1:J1"/>
    <mergeCell ref="B9:J9"/>
  </mergeCells>
  <pageMargins left="0.7" right="0.7" top="0.75" bottom="0.75" header="0.3" footer="0.3"/>
  <pageSetup scale="78" fitToWidth="0" orientation="portrait" horizontalDpi="4294967295" verticalDpi="4294967295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C00000"/>
    <pageSetUpPr fitToPage="1"/>
  </sheetPr>
  <dimension ref="A1:T11"/>
  <sheetViews>
    <sheetView zoomScaleNormal="100" workbookViewId="0">
      <selection activeCell="O15" sqref="O15"/>
    </sheetView>
  </sheetViews>
  <sheetFormatPr defaultRowHeight="15" x14ac:dyDescent="0.25"/>
  <cols>
    <col min="2" max="2" width="9.42578125" customWidth="1"/>
    <col min="3" max="10" width="12.7109375" customWidth="1"/>
  </cols>
  <sheetData>
    <row r="1" spans="1:20" s="34" customFormat="1" ht="36" customHeight="1" x14ac:dyDescent="0.25">
      <c r="B1" s="96" t="s">
        <v>48</v>
      </c>
      <c r="C1" s="97"/>
      <c r="D1" s="97"/>
      <c r="E1" s="91"/>
      <c r="F1" s="91" t="s">
        <v>88</v>
      </c>
      <c r="G1" s="91"/>
      <c r="H1" s="98"/>
      <c r="I1" s="91"/>
      <c r="J1" s="99"/>
    </row>
    <row r="2" spans="1:20" s="26" customFormat="1" ht="30.7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1:20" s="7" customFormat="1" ht="15.75" thickTop="1" x14ac:dyDescent="0.25">
      <c r="B3" s="51" t="s">
        <v>0</v>
      </c>
      <c r="C3" s="74">
        <v>2.7040000000000002</v>
      </c>
      <c r="D3" s="74">
        <v>0.66100000000000003</v>
      </c>
      <c r="E3" s="10">
        <f>SUM(F3:I3)</f>
        <v>4.3710000000000004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7">
        <f>SUM(C3:E3)</f>
        <v>7.7360000000000007</v>
      </c>
    </row>
    <row r="4" spans="1:20" s="7" customFormat="1" x14ac:dyDescent="0.25">
      <c r="B4" s="51" t="s">
        <v>1</v>
      </c>
      <c r="C4" s="7">
        <v>2.7040000000000002</v>
      </c>
      <c r="D4" s="7">
        <v>0.66100000000000003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7">
        <f>SUM(C4:E4)</f>
        <v>9.8209999999999997</v>
      </c>
    </row>
    <row r="5" spans="1:20" s="7" customFormat="1" x14ac:dyDescent="0.25">
      <c r="B5" s="51" t="s">
        <v>2</v>
      </c>
      <c r="C5" s="7">
        <v>2.7040000000000002</v>
      </c>
      <c r="D5" s="7">
        <v>0.66100000000000003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57">
        <f>SUM(C5:E5)</f>
        <v>13.852</v>
      </c>
    </row>
    <row r="6" spans="1:20" s="7" customFormat="1" x14ac:dyDescent="0.25">
      <c r="B6" s="51" t="s">
        <v>3</v>
      </c>
      <c r="C6" s="7">
        <v>2.7040000000000002</v>
      </c>
      <c r="D6" s="7">
        <v>0.66100000000000003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7">
        <f>SUM(C6:E6)</f>
        <v>9.8209999999999997</v>
      </c>
    </row>
    <row r="7" spans="1:20" s="7" customFormat="1" ht="15.75" thickBot="1" x14ac:dyDescent="0.3">
      <c r="B7" s="53" t="s">
        <v>4</v>
      </c>
      <c r="C7" s="54">
        <v>2.7040000000000002</v>
      </c>
      <c r="D7" s="54">
        <v>0.66100000000000003</v>
      </c>
      <c r="E7" s="45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60">
        <f>SUM(C7:E7)</f>
        <v>13.852</v>
      </c>
    </row>
    <row r="8" spans="1:20" s="7" customFormat="1" x14ac:dyDescent="0.25">
      <c r="E8" s="13"/>
      <c r="F8" s="13"/>
      <c r="G8" s="11"/>
      <c r="H8" s="9"/>
      <c r="I8" s="9"/>
    </row>
    <row r="9" spans="1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1:20" s="7" customFormat="1" x14ac:dyDescent="0.25">
      <c r="E10" s="13"/>
      <c r="F10" s="13"/>
      <c r="G10" s="11"/>
      <c r="H10" s="9"/>
      <c r="I10" s="9"/>
    </row>
    <row r="11" spans="1:20" s="7" customFormat="1" ht="18.75" x14ac:dyDescent="0.3">
      <c r="A11" s="23"/>
      <c r="B11" s="23"/>
      <c r="C11" s="23"/>
      <c r="D11" s="23"/>
      <c r="E11" s="23"/>
      <c r="F11" s="23"/>
      <c r="G11" s="23"/>
      <c r="H11" s="23"/>
      <c r="I11" s="23"/>
    </row>
  </sheetData>
  <mergeCells count="3">
    <mergeCell ref="B1:E1"/>
    <mergeCell ref="F1:J1"/>
    <mergeCell ref="B9:J9"/>
  </mergeCells>
  <pageMargins left="0.7" right="0.7" top="0.75" bottom="0.75" header="0.3" footer="0.3"/>
  <pageSetup scale="78" fitToWidth="0" orientation="portrait" horizontalDpi="4294967295" verticalDpi="4294967295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C00000"/>
    <pageSetUpPr fitToPage="1"/>
  </sheetPr>
  <dimension ref="B1:T10"/>
  <sheetViews>
    <sheetView zoomScaleNormal="100" workbookViewId="0">
      <selection activeCell="N15" sqref="N15"/>
    </sheetView>
  </sheetViews>
  <sheetFormatPr defaultRowHeight="15" x14ac:dyDescent="0.25"/>
  <cols>
    <col min="2" max="2" width="9.42578125" customWidth="1"/>
    <col min="3" max="10" width="12.7109375" customWidth="1"/>
  </cols>
  <sheetData>
    <row r="1" spans="2:20" s="34" customFormat="1" ht="36" customHeight="1" x14ac:dyDescent="0.25">
      <c r="B1" s="96" t="s">
        <v>49</v>
      </c>
      <c r="C1" s="97"/>
      <c r="D1" s="97"/>
      <c r="E1" s="91"/>
      <c r="F1" s="91" t="s">
        <v>88</v>
      </c>
      <c r="G1" s="91"/>
      <c r="H1" s="98"/>
      <c r="I1" s="91"/>
      <c r="J1" s="99"/>
    </row>
    <row r="2" spans="2:20" s="26" customFormat="1" ht="30.7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51" t="s">
        <v>0</v>
      </c>
      <c r="C3" s="74">
        <v>2.7040000000000002</v>
      </c>
      <c r="D3" s="74">
        <v>0.66100000000000003</v>
      </c>
      <c r="E3" s="10">
        <f>SUM(F3:I3)</f>
        <v>4.3710000000000004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6">
        <f>SUM(C3:E3)</f>
        <v>7.7360000000000007</v>
      </c>
    </row>
    <row r="4" spans="2:20" s="7" customFormat="1" x14ac:dyDescent="0.25">
      <c r="B4" s="51" t="s">
        <v>1</v>
      </c>
      <c r="C4" s="7">
        <v>2.7040000000000002</v>
      </c>
      <c r="D4" s="7">
        <v>0.66100000000000003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6">
        <f>SUM(C4:E4)</f>
        <v>9.8209999999999997</v>
      </c>
    </row>
    <row r="5" spans="2:20" s="7" customFormat="1" x14ac:dyDescent="0.25">
      <c r="B5" s="51" t="s">
        <v>2</v>
      </c>
      <c r="C5" s="7">
        <v>2.7040000000000002</v>
      </c>
      <c r="D5" s="7">
        <v>0.66100000000000003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56">
        <f>SUM(C5:E5)</f>
        <v>13.852</v>
      </c>
    </row>
    <row r="6" spans="2:20" s="7" customFormat="1" x14ac:dyDescent="0.25">
      <c r="B6" s="51" t="s">
        <v>3</v>
      </c>
      <c r="C6" s="7">
        <v>2.7040000000000002</v>
      </c>
      <c r="D6" s="7">
        <v>0.66100000000000003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6">
        <f>SUM(C6:E6)</f>
        <v>9.8209999999999997</v>
      </c>
    </row>
    <row r="7" spans="2:20" s="7" customFormat="1" ht="15.75" thickBot="1" x14ac:dyDescent="0.3">
      <c r="B7" s="53" t="s">
        <v>4</v>
      </c>
      <c r="C7" s="54">
        <v>2.7040000000000002</v>
      </c>
      <c r="D7" s="54">
        <v>0.66100000000000003</v>
      </c>
      <c r="E7" s="10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61">
        <f>SUM(C7:E7)</f>
        <v>13.852</v>
      </c>
    </row>
    <row r="8" spans="2:20" s="7" customFormat="1" x14ac:dyDescent="0.25">
      <c r="E8" s="13"/>
      <c r="F8" s="13"/>
      <c r="G8" s="11"/>
      <c r="H8" s="9"/>
      <c r="I8" s="9"/>
    </row>
    <row r="9" spans="2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20" s="7" customFormat="1" x14ac:dyDescent="0.25">
      <c r="E10" s="13"/>
      <c r="F10" s="13"/>
      <c r="G10" s="11"/>
      <c r="H10" s="9"/>
      <c r="I10" s="9"/>
    </row>
  </sheetData>
  <mergeCells count="3">
    <mergeCell ref="B9:J9"/>
    <mergeCell ref="B1:E1"/>
    <mergeCell ref="F1:J1"/>
  </mergeCells>
  <pageMargins left="0.7" right="0.7" top="0.75" bottom="0.75" header="0.3" footer="0.3"/>
  <pageSetup scale="77" fitToWidth="0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B1:S11"/>
  <sheetViews>
    <sheetView zoomScaleNormal="100" workbookViewId="0">
      <selection activeCell="C7" sqref="C7:I7"/>
    </sheetView>
  </sheetViews>
  <sheetFormatPr defaultRowHeight="15" x14ac:dyDescent="0.25"/>
  <cols>
    <col min="1" max="1" width="10.28515625" customWidth="1"/>
    <col min="2" max="2" width="9.42578125" customWidth="1"/>
    <col min="3" max="10" width="12.5703125" customWidth="1"/>
  </cols>
  <sheetData>
    <row r="1" spans="2:19" s="34" customFormat="1" ht="36" customHeight="1" x14ac:dyDescent="0.25">
      <c r="B1" s="78" t="s">
        <v>22</v>
      </c>
      <c r="C1" s="79"/>
      <c r="D1" s="79"/>
      <c r="E1" s="80"/>
      <c r="F1" s="80" t="s">
        <v>88</v>
      </c>
      <c r="G1" s="80"/>
      <c r="H1" s="83"/>
      <c r="I1" s="83"/>
      <c r="J1" s="81"/>
    </row>
    <row r="2" spans="2:19" s="26" customFormat="1" ht="35.25" customHeight="1" thickBot="1" x14ac:dyDescent="0.3">
      <c r="B2" s="39" t="s">
        <v>59</v>
      </c>
      <c r="C2" s="14" t="s">
        <v>5</v>
      </c>
      <c r="D2" s="14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9" t="s">
        <v>12</v>
      </c>
      <c r="M2" s="67"/>
      <c r="N2" s="67"/>
      <c r="O2" s="67"/>
      <c r="P2" s="67"/>
      <c r="Q2" s="67"/>
      <c r="R2" s="67"/>
      <c r="S2" s="67"/>
    </row>
    <row r="3" spans="2:19" s="7" customFormat="1" ht="19.5" customHeight="1" thickTop="1" x14ac:dyDescent="0.25">
      <c r="B3" s="41" t="s">
        <v>0</v>
      </c>
      <c r="C3" s="6">
        <v>2.7040000000000002</v>
      </c>
      <c r="D3" s="6">
        <v>0.59199999999999997</v>
      </c>
      <c r="E3" s="6">
        <f>SUM(F3:I3)</f>
        <v>5.468</v>
      </c>
      <c r="F3" s="11">
        <v>1.3939999999999999</v>
      </c>
      <c r="G3" s="12">
        <v>2.1669999999999998</v>
      </c>
      <c r="H3" s="11">
        <v>0.81100000000000005</v>
      </c>
      <c r="I3" s="11">
        <v>1.0960000000000001</v>
      </c>
      <c r="J3" s="42">
        <f>SUM(C3:E3)</f>
        <v>8.7639999999999993</v>
      </c>
    </row>
    <row r="4" spans="2:19" s="7" customFormat="1" x14ac:dyDescent="0.25">
      <c r="B4" s="41" t="s">
        <v>1</v>
      </c>
      <c r="C4" s="6">
        <v>2.7040000000000002</v>
      </c>
      <c r="D4" s="6">
        <v>0.59199999999999997</v>
      </c>
      <c r="E4" s="6">
        <f t="shared" ref="E4:E7" si="0">SUM(F4:I4)</f>
        <v>7.194</v>
      </c>
      <c r="F4" s="11">
        <v>3.12</v>
      </c>
      <c r="G4" s="12">
        <v>2.1669999999999998</v>
      </c>
      <c r="H4" s="11">
        <v>0.81100000000000005</v>
      </c>
      <c r="I4" s="11">
        <v>1.0960000000000001</v>
      </c>
      <c r="J4" s="42">
        <f>SUM(C4:E4)</f>
        <v>10.49</v>
      </c>
    </row>
    <row r="5" spans="2:19" s="7" customFormat="1" x14ac:dyDescent="0.25">
      <c r="B5" s="41" t="s">
        <v>2</v>
      </c>
      <c r="C5" s="6">
        <v>2.7040000000000002</v>
      </c>
      <c r="D5" s="6">
        <v>0.59199999999999997</v>
      </c>
      <c r="E5" s="6">
        <f t="shared" si="0"/>
        <v>10.530999999999999</v>
      </c>
      <c r="F5" s="11">
        <v>6.4569999999999999</v>
      </c>
      <c r="G5" s="12">
        <v>2.1669999999999998</v>
      </c>
      <c r="H5" s="11">
        <v>0.81100000000000005</v>
      </c>
      <c r="I5" s="11">
        <v>1.0960000000000001</v>
      </c>
      <c r="J5" s="42">
        <f>SUM(C5:E5)</f>
        <v>13.826999999999998</v>
      </c>
    </row>
    <row r="6" spans="2:19" s="7" customFormat="1" x14ac:dyDescent="0.25">
      <c r="B6" s="41" t="s">
        <v>3</v>
      </c>
      <c r="C6" s="6">
        <v>2.7040000000000002</v>
      </c>
      <c r="D6" s="6">
        <v>0.59199999999999997</v>
      </c>
      <c r="E6" s="6">
        <f t="shared" si="0"/>
        <v>7.194</v>
      </c>
      <c r="F6" s="11">
        <v>3.12</v>
      </c>
      <c r="G6" s="12">
        <v>2.1669999999999998</v>
      </c>
      <c r="H6" s="11">
        <v>0.81100000000000005</v>
      </c>
      <c r="I6" s="11">
        <v>1.0960000000000001</v>
      </c>
      <c r="J6" s="42">
        <f>SUM(C6:E6)</f>
        <v>10.49</v>
      </c>
    </row>
    <row r="7" spans="2:19" s="7" customFormat="1" ht="15.75" thickBot="1" x14ac:dyDescent="0.3">
      <c r="B7" s="43" t="s">
        <v>4</v>
      </c>
      <c r="C7" s="44">
        <v>2.7040000000000002</v>
      </c>
      <c r="D7" s="44">
        <v>0.59199999999999997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13.826999999999998</v>
      </c>
    </row>
    <row r="8" spans="2:19" s="7" customFormat="1" x14ac:dyDescent="0.25">
      <c r="B8" s="8"/>
      <c r="C8" s="6"/>
      <c r="D8" s="6"/>
      <c r="F8" s="11"/>
      <c r="G8" s="12"/>
      <c r="H8" s="11"/>
      <c r="I8" s="11"/>
      <c r="J8" s="6"/>
    </row>
    <row r="9" spans="2:19" s="7" customFormat="1" ht="15.75" x14ac:dyDescent="0.25">
      <c r="B9" s="82" t="s">
        <v>57</v>
      </c>
      <c r="C9" s="82"/>
      <c r="D9" s="82"/>
      <c r="E9" s="82"/>
      <c r="F9" s="82"/>
      <c r="G9" s="82"/>
      <c r="H9" s="82"/>
      <c r="I9" s="82"/>
      <c r="J9" s="82"/>
      <c r="K9" s="18"/>
    </row>
    <row r="10" spans="2:19" s="7" customFormat="1" x14ac:dyDescent="0.25">
      <c r="B10" s="8"/>
      <c r="C10" s="6"/>
      <c r="D10" s="6"/>
      <c r="F10" s="11"/>
      <c r="G10" s="12"/>
      <c r="H10" s="11"/>
      <c r="I10" s="11"/>
      <c r="J10" s="6"/>
    </row>
    <row r="11" spans="2:19" s="7" customFormat="1" ht="18.75" x14ac:dyDescent="0.3">
      <c r="B11" s="24"/>
      <c r="C11" s="24"/>
      <c r="D11" s="24"/>
      <c r="E11" s="24"/>
      <c r="F11" s="24"/>
      <c r="G11" s="24"/>
      <c r="H11" s="24"/>
      <c r="I11" s="24"/>
      <c r="J11" s="24"/>
    </row>
  </sheetData>
  <mergeCells count="3">
    <mergeCell ref="B1:E1"/>
    <mergeCell ref="F1:J1"/>
    <mergeCell ref="B9:J9"/>
  </mergeCells>
  <pageMargins left="0.7" right="0.7" top="0.75" bottom="0.75" header="0.3" footer="0.3"/>
  <pageSetup scale="69" fitToWidth="0" orientation="portrait" horizontalDpi="4294967295" verticalDpi="4294967295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C00000"/>
    <pageSetUpPr fitToPage="1"/>
  </sheetPr>
  <dimension ref="B1:T10"/>
  <sheetViews>
    <sheetView zoomScaleNormal="100" workbookViewId="0">
      <selection activeCell="N13" sqref="N13"/>
    </sheetView>
  </sheetViews>
  <sheetFormatPr defaultRowHeight="15" x14ac:dyDescent="0.25"/>
  <cols>
    <col min="2" max="2" width="9.42578125" customWidth="1"/>
    <col min="3" max="10" width="12.7109375" customWidth="1"/>
  </cols>
  <sheetData>
    <row r="1" spans="2:20" s="34" customFormat="1" ht="36" customHeight="1" x14ac:dyDescent="0.25">
      <c r="B1" s="96" t="s">
        <v>50</v>
      </c>
      <c r="C1" s="97"/>
      <c r="D1" s="97"/>
      <c r="E1" s="91"/>
      <c r="F1" s="91" t="s">
        <v>88</v>
      </c>
      <c r="G1" s="91"/>
      <c r="H1" s="98"/>
      <c r="I1" s="91"/>
      <c r="J1" s="99"/>
    </row>
    <row r="2" spans="2:20" s="26" customFormat="1" ht="30.7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51" t="s">
        <v>0</v>
      </c>
      <c r="C3" s="74">
        <v>2.7040000000000002</v>
      </c>
      <c r="D3" s="74">
        <v>0.66100000000000003</v>
      </c>
      <c r="E3" s="10">
        <f>SUM(F3:I3)</f>
        <v>4.3710000000000004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6">
        <f>SUM(C3:E3)</f>
        <v>7.7360000000000007</v>
      </c>
    </row>
    <row r="4" spans="2:20" s="7" customFormat="1" x14ac:dyDescent="0.25">
      <c r="B4" s="51" t="s">
        <v>1</v>
      </c>
      <c r="C4" s="7">
        <v>2.7040000000000002</v>
      </c>
      <c r="D4" s="7">
        <v>0.66100000000000003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6">
        <f>SUM(C4:E4)</f>
        <v>9.8209999999999997</v>
      </c>
    </row>
    <row r="5" spans="2:20" s="7" customFormat="1" x14ac:dyDescent="0.25">
      <c r="B5" s="51" t="s">
        <v>2</v>
      </c>
      <c r="C5" s="7">
        <v>2.7040000000000002</v>
      </c>
      <c r="D5" s="7">
        <v>0.66100000000000003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56">
        <f>SUM(C5:E5)</f>
        <v>13.852</v>
      </c>
    </row>
    <row r="6" spans="2:20" s="7" customFormat="1" x14ac:dyDescent="0.25">
      <c r="B6" s="51" t="s">
        <v>3</v>
      </c>
      <c r="C6" s="7">
        <v>2.7040000000000002</v>
      </c>
      <c r="D6" s="7">
        <v>0.66100000000000003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6">
        <f>SUM(C6:E6)</f>
        <v>9.8209999999999997</v>
      </c>
    </row>
    <row r="7" spans="2:20" s="7" customFormat="1" ht="15.75" thickBot="1" x14ac:dyDescent="0.3">
      <c r="B7" s="53" t="s">
        <v>4</v>
      </c>
      <c r="C7" s="54">
        <v>2.7040000000000002</v>
      </c>
      <c r="D7" s="54">
        <v>0.66100000000000003</v>
      </c>
      <c r="E7" s="45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61">
        <f>SUM(C7:E7)</f>
        <v>13.852</v>
      </c>
    </row>
    <row r="8" spans="2:20" s="7" customFormat="1" x14ac:dyDescent="0.25">
      <c r="E8" s="13"/>
      <c r="F8" s="13"/>
      <c r="G8" s="11"/>
      <c r="H8" s="9"/>
      <c r="I8" s="9"/>
    </row>
    <row r="9" spans="2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20" s="7" customFormat="1" x14ac:dyDescent="0.25">
      <c r="E10" s="13"/>
      <c r="F10" s="13"/>
      <c r="G10" s="11"/>
      <c r="H10" s="9"/>
      <c r="I10" s="9"/>
    </row>
  </sheetData>
  <mergeCells count="3">
    <mergeCell ref="B1:E1"/>
    <mergeCell ref="F1:J1"/>
    <mergeCell ref="B9:J9"/>
  </mergeCells>
  <pageMargins left="0.7" right="0.7" top="0.75" bottom="0.75" header="0.3" footer="0.3"/>
  <pageSetup scale="77" fitToWidth="0" orientation="portrait" horizontalDpi="4294967295" verticalDpi="4294967295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C00000"/>
    <pageSetUpPr fitToPage="1"/>
  </sheetPr>
  <dimension ref="B1:T10"/>
  <sheetViews>
    <sheetView zoomScaleNormal="100" workbookViewId="0">
      <selection activeCell="O20" sqref="O20"/>
    </sheetView>
  </sheetViews>
  <sheetFormatPr defaultRowHeight="15" x14ac:dyDescent="0.25"/>
  <cols>
    <col min="2" max="2" width="9.42578125" customWidth="1"/>
    <col min="3" max="10" width="12.7109375" customWidth="1"/>
  </cols>
  <sheetData>
    <row r="1" spans="2:20" s="34" customFormat="1" ht="36" customHeight="1" x14ac:dyDescent="0.25">
      <c r="B1" s="96" t="s">
        <v>51</v>
      </c>
      <c r="C1" s="97"/>
      <c r="D1" s="97"/>
      <c r="E1" s="91"/>
      <c r="F1" s="91" t="s">
        <v>88</v>
      </c>
      <c r="G1" s="91"/>
      <c r="H1" s="98"/>
      <c r="I1" s="91"/>
      <c r="J1" s="99"/>
    </row>
    <row r="2" spans="2:20" s="26" customFormat="1" ht="30.7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51" t="s">
        <v>0</v>
      </c>
      <c r="C3" s="74">
        <v>2.7040000000000002</v>
      </c>
      <c r="D3" s="74">
        <v>7.9000000000000001E-2</v>
      </c>
      <c r="E3" s="10">
        <f>SUM(F3:I3)</f>
        <v>4.3710000000000004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7">
        <f>SUM(C3:E3)</f>
        <v>7.1540000000000008</v>
      </c>
    </row>
    <row r="4" spans="2:20" s="7" customFormat="1" x14ac:dyDescent="0.25">
      <c r="B4" s="51" t="s">
        <v>1</v>
      </c>
      <c r="C4" s="7">
        <v>2.7040000000000002</v>
      </c>
      <c r="D4" s="7">
        <v>7.9000000000000001E-2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7">
        <f>SUM(C4:E4)</f>
        <v>9.2390000000000008</v>
      </c>
    </row>
    <row r="5" spans="2:20" s="7" customFormat="1" x14ac:dyDescent="0.25">
      <c r="B5" s="51" t="s">
        <v>2</v>
      </c>
      <c r="C5" s="7">
        <v>2.7040000000000002</v>
      </c>
      <c r="D5" s="7">
        <v>7.9000000000000001E-2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57">
        <f>SUM(C5:E5)</f>
        <v>13.27</v>
      </c>
    </row>
    <row r="6" spans="2:20" s="7" customFormat="1" x14ac:dyDescent="0.25">
      <c r="B6" s="51" t="s">
        <v>3</v>
      </c>
      <c r="C6" s="7">
        <v>2.7040000000000002</v>
      </c>
      <c r="D6" s="7">
        <v>7.9000000000000001E-2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7">
        <f>SUM(C6:E6)</f>
        <v>9.2390000000000008</v>
      </c>
    </row>
    <row r="7" spans="2:20" s="7" customFormat="1" ht="15.75" thickBot="1" x14ac:dyDescent="0.3">
      <c r="B7" s="53" t="s">
        <v>4</v>
      </c>
      <c r="C7" s="54">
        <v>2.7040000000000002</v>
      </c>
      <c r="D7" s="54">
        <v>7.9000000000000001E-2</v>
      </c>
      <c r="E7" s="10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60">
        <f>SUM(C7:E7)</f>
        <v>13.27</v>
      </c>
    </row>
    <row r="8" spans="2:20" s="7" customFormat="1" x14ac:dyDescent="0.25">
      <c r="E8" s="13"/>
      <c r="F8" s="13"/>
      <c r="G8" s="11"/>
      <c r="H8" s="9"/>
      <c r="I8" s="9"/>
    </row>
    <row r="9" spans="2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20" s="7" customFormat="1" x14ac:dyDescent="0.25">
      <c r="E10" s="13"/>
      <c r="F10" s="13"/>
      <c r="G10" s="11"/>
      <c r="H10" s="9"/>
      <c r="I10" s="9"/>
    </row>
  </sheetData>
  <mergeCells count="3">
    <mergeCell ref="B9:J9"/>
    <mergeCell ref="B1:E1"/>
    <mergeCell ref="F1:J1"/>
  </mergeCells>
  <pageMargins left="0.7" right="0.7" top="0.75" bottom="0.75" header="0.3" footer="0.3"/>
  <pageSetup scale="77" fitToWidth="0" orientation="portrait" horizontalDpi="4294967295" verticalDpi="4294967295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3300"/>
    <pageSetUpPr fitToPage="1"/>
  </sheetPr>
  <dimension ref="B1:T10"/>
  <sheetViews>
    <sheetView zoomScaleNormal="100" workbookViewId="0">
      <selection activeCell="I8" sqref="I8"/>
    </sheetView>
  </sheetViews>
  <sheetFormatPr defaultRowHeight="15" x14ac:dyDescent="0.25"/>
  <cols>
    <col min="2" max="10" width="11" customWidth="1"/>
  </cols>
  <sheetData>
    <row r="1" spans="2:20" s="34" customFormat="1" ht="36" customHeight="1" x14ac:dyDescent="0.25">
      <c r="B1" s="96" t="s">
        <v>52</v>
      </c>
      <c r="C1" s="97"/>
      <c r="D1" s="97"/>
      <c r="E1" s="91"/>
      <c r="F1" s="91" t="s">
        <v>88</v>
      </c>
      <c r="G1" s="91"/>
      <c r="H1" s="98"/>
      <c r="I1" s="91"/>
      <c r="J1" s="99"/>
    </row>
    <row r="2" spans="2:20" s="26" customFormat="1" ht="30.75" customHeight="1" thickBot="1" x14ac:dyDescent="0.3">
      <c r="B2" s="39" t="s">
        <v>53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51" t="s">
        <v>0</v>
      </c>
      <c r="C3" s="74">
        <v>2.7040000000000002</v>
      </c>
      <c r="D3" s="74">
        <v>0.16900000000000001</v>
      </c>
      <c r="E3" s="21">
        <f>SUM(F3:I3)</f>
        <v>7.968</v>
      </c>
      <c r="F3" s="13">
        <v>1.6579999999999999</v>
      </c>
      <c r="G3" s="72">
        <v>3</v>
      </c>
      <c r="H3" s="72">
        <v>1.6850000000000001</v>
      </c>
      <c r="I3" s="72">
        <v>1.625</v>
      </c>
      <c r="J3" s="56">
        <f>SUM(C3:E3)</f>
        <v>10.841000000000001</v>
      </c>
    </row>
    <row r="4" spans="2:20" s="7" customFormat="1" x14ac:dyDescent="0.25">
      <c r="B4" s="51" t="s">
        <v>1</v>
      </c>
      <c r="C4" s="7">
        <v>2.7040000000000002</v>
      </c>
      <c r="D4" s="7">
        <v>0.16900000000000001</v>
      </c>
      <c r="E4" s="21">
        <f t="shared" ref="E4:E7" si="0">SUM(F4:I4)</f>
        <v>10.021000000000001</v>
      </c>
      <c r="F4" s="13">
        <v>3.7109999999999999</v>
      </c>
      <c r="G4" s="11">
        <v>3</v>
      </c>
      <c r="H4" s="11">
        <v>1.6850000000000001</v>
      </c>
      <c r="I4" s="11">
        <v>1.625</v>
      </c>
      <c r="J4" s="57">
        <f>SUM(C4:E4)</f>
        <v>12.894000000000002</v>
      </c>
    </row>
    <row r="5" spans="2:20" s="7" customFormat="1" x14ac:dyDescent="0.25">
      <c r="B5" s="51" t="s">
        <v>2</v>
      </c>
      <c r="C5" s="7">
        <v>2.7040000000000002</v>
      </c>
      <c r="D5" s="7">
        <v>0.16900000000000001</v>
      </c>
      <c r="E5" s="21">
        <f t="shared" si="0"/>
        <v>13.989000000000001</v>
      </c>
      <c r="F5" s="13">
        <v>7.6790000000000003</v>
      </c>
      <c r="G5" s="11">
        <v>3</v>
      </c>
      <c r="H5" s="11">
        <v>1.6850000000000001</v>
      </c>
      <c r="I5" s="11">
        <v>1.625</v>
      </c>
      <c r="J5" s="56">
        <f>SUM(C5:E5)</f>
        <v>16.862000000000002</v>
      </c>
    </row>
    <row r="6" spans="2:20" s="7" customFormat="1" x14ac:dyDescent="0.25">
      <c r="B6" s="51" t="s">
        <v>3</v>
      </c>
      <c r="C6" s="7">
        <v>2.7040000000000002</v>
      </c>
      <c r="D6" s="7">
        <v>0.16900000000000001</v>
      </c>
      <c r="E6" s="21">
        <f t="shared" si="0"/>
        <v>10.021000000000001</v>
      </c>
      <c r="F6" s="13">
        <v>3.7109999999999999</v>
      </c>
      <c r="G6" s="11">
        <v>3</v>
      </c>
      <c r="H6" s="11">
        <v>1.6850000000000001</v>
      </c>
      <c r="I6" s="11">
        <v>1.625</v>
      </c>
      <c r="J6" s="57">
        <f>SUM(C6:E6)</f>
        <v>12.894000000000002</v>
      </c>
    </row>
    <row r="7" spans="2:20" s="7" customFormat="1" ht="15.75" thickBot="1" x14ac:dyDescent="0.3">
      <c r="B7" s="53" t="s">
        <v>4</v>
      </c>
      <c r="C7" s="54">
        <v>2.7040000000000002</v>
      </c>
      <c r="D7" s="54">
        <v>0.16900000000000001</v>
      </c>
      <c r="E7" s="58">
        <f t="shared" si="0"/>
        <v>13.989000000000001</v>
      </c>
      <c r="F7" s="59">
        <v>7.6790000000000003</v>
      </c>
      <c r="G7" s="46">
        <v>3</v>
      </c>
      <c r="H7" s="46">
        <v>1.6850000000000001</v>
      </c>
      <c r="I7" s="46">
        <v>1.625</v>
      </c>
      <c r="J7" s="61">
        <f>SUM(C7:E7)</f>
        <v>16.862000000000002</v>
      </c>
    </row>
    <row r="8" spans="2:20" s="7" customFormat="1" x14ac:dyDescent="0.25">
      <c r="E8" s="13"/>
      <c r="F8" s="13"/>
      <c r="G8" s="11"/>
      <c r="H8" s="9"/>
      <c r="I8" s="9"/>
    </row>
    <row r="9" spans="2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20" s="7" customFormat="1" x14ac:dyDescent="0.25">
      <c r="E10" s="13"/>
      <c r="F10" s="13"/>
      <c r="G10" s="11"/>
      <c r="H10" s="9"/>
      <c r="I10" s="9"/>
    </row>
  </sheetData>
  <mergeCells count="3">
    <mergeCell ref="B1:E1"/>
    <mergeCell ref="F1:J1"/>
    <mergeCell ref="B9:J9"/>
  </mergeCells>
  <pageMargins left="0.7" right="0.7" top="0.75" bottom="0.75" header="0.3" footer="0.3"/>
  <pageSetup scale="77" orientation="portrait" horizontalDpi="4294967295" verticalDpi="4294967295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FF3300"/>
    <pageSetUpPr fitToPage="1"/>
  </sheetPr>
  <dimension ref="B1:T10"/>
  <sheetViews>
    <sheetView zoomScaleNormal="100" workbookViewId="0">
      <selection activeCell="C7" sqref="C6:D7"/>
    </sheetView>
  </sheetViews>
  <sheetFormatPr defaultRowHeight="15" x14ac:dyDescent="0.25"/>
  <cols>
    <col min="2" max="2" width="9.42578125" customWidth="1"/>
    <col min="3" max="10" width="10.5703125" customWidth="1"/>
  </cols>
  <sheetData>
    <row r="1" spans="2:20" s="34" customFormat="1" ht="36" customHeight="1" x14ac:dyDescent="0.25">
      <c r="B1" s="96" t="s">
        <v>54</v>
      </c>
      <c r="C1" s="97"/>
      <c r="D1" s="97"/>
      <c r="E1" s="91"/>
      <c r="F1" s="91" t="s">
        <v>88</v>
      </c>
      <c r="G1" s="91"/>
      <c r="H1" s="98"/>
      <c r="I1" s="91"/>
      <c r="J1" s="99"/>
    </row>
    <row r="2" spans="2:20" s="26" customFormat="1" ht="30.75" customHeight="1" thickBot="1" x14ac:dyDescent="0.3">
      <c r="B2" s="39" t="s">
        <v>53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51" t="s">
        <v>0</v>
      </c>
      <c r="C3" s="74">
        <v>2.7040000000000002</v>
      </c>
      <c r="D3" s="74">
        <v>0.66100000000000003</v>
      </c>
      <c r="E3" s="21">
        <f>SUM(F3:I3)</f>
        <v>7.968</v>
      </c>
      <c r="F3" s="13">
        <v>1.6579999999999999</v>
      </c>
      <c r="G3" s="72">
        <v>3</v>
      </c>
      <c r="H3" s="72">
        <v>1.6850000000000001</v>
      </c>
      <c r="I3" s="72">
        <v>1.625</v>
      </c>
      <c r="J3" s="56">
        <f>SUM(C3:E3)</f>
        <v>11.333</v>
      </c>
    </row>
    <row r="4" spans="2:20" s="7" customFormat="1" x14ac:dyDescent="0.25">
      <c r="B4" s="51" t="s">
        <v>1</v>
      </c>
      <c r="C4" s="7">
        <v>2.7040000000000002</v>
      </c>
      <c r="D4" s="7">
        <v>0.66100000000000003</v>
      </c>
      <c r="E4" s="21">
        <f t="shared" ref="E4:E7" si="0">SUM(F4:I4)</f>
        <v>10.021000000000001</v>
      </c>
      <c r="F4" s="13">
        <v>3.7109999999999999</v>
      </c>
      <c r="G4" s="11">
        <v>3</v>
      </c>
      <c r="H4" s="11">
        <v>1.6850000000000001</v>
      </c>
      <c r="I4" s="11">
        <v>1.625</v>
      </c>
      <c r="J4" s="56">
        <f>SUM(C4:E4)</f>
        <v>13.386000000000001</v>
      </c>
    </row>
    <row r="5" spans="2:20" s="7" customFormat="1" x14ac:dyDescent="0.25">
      <c r="B5" s="51" t="s">
        <v>2</v>
      </c>
      <c r="C5" s="7">
        <v>2.7040000000000002</v>
      </c>
      <c r="D5" s="7">
        <v>0.66100000000000003</v>
      </c>
      <c r="E5" s="21">
        <f t="shared" si="0"/>
        <v>13.989000000000001</v>
      </c>
      <c r="F5" s="13">
        <v>7.6790000000000003</v>
      </c>
      <c r="G5" s="11">
        <v>3</v>
      </c>
      <c r="H5" s="11">
        <v>1.6850000000000001</v>
      </c>
      <c r="I5" s="11">
        <v>1.625</v>
      </c>
      <c r="J5" s="57">
        <f>SUM(C5:E5)</f>
        <v>17.353999999999999</v>
      </c>
    </row>
    <row r="6" spans="2:20" s="7" customFormat="1" x14ac:dyDescent="0.25">
      <c r="B6" s="51" t="s">
        <v>3</v>
      </c>
      <c r="C6" s="108">
        <v>2.7040000000000002</v>
      </c>
      <c r="D6" s="108">
        <v>0.66100000000000003</v>
      </c>
      <c r="E6" s="21">
        <f t="shared" si="0"/>
        <v>10.021000000000001</v>
      </c>
      <c r="F6" s="13">
        <v>3.7109999999999999</v>
      </c>
      <c r="G6" s="11">
        <v>3</v>
      </c>
      <c r="H6" s="11">
        <v>1.6850000000000001</v>
      </c>
      <c r="I6" s="11">
        <v>1.625</v>
      </c>
      <c r="J6" s="57">
        <f>SUM(C6:E6)</f>
        <v>13.386000000000001</v>
      </c>
    </row>
    <row r="7" spans="2:20" s="7" customFormat="1" ht="15.75" thickBot="1" x14ac:dyDescent="0.3">
      <c r="B7" s="53" t="s">
        <v>4</v>
      </c>
      <c r="C7" s="54">
        <v>2.7040000000000002</v>
      </c>
      <c r="D7" s="54">
        <v>0.66100000000000003</v>
      </c>
      <c r="E7" s="58">
        <f t="shared" si="0"/>
        <v>13.989000000000001</v>
      </c>
      <c r="F7" s="59">
        <v>7.6790000000000003</v>
      </c>
      <c r="G7" s="46">
        <v>3</v>
      </c>
      <c r="H7" s="46">
        <v>1.6850000000000001</v>
      </c>
      <c r="I7" s="46">
        <v>1.625</v>
      </c>
      <c r="J7" s="60">
        <f>SUM(C7:E7)</f>
        <v>17.353999999999999</v>
      </c>
    </row>
    <row r="8" spans="2:20" s="7" customFormat="1" x14ac:dyDescent="0.25">
      <c r="E8" s="13"/>
      <c r="F8" s="13"/>
      <c r="G8" s="11"/>
      <c r="H8" s="9"/>
      <c r="I8" s="9"/>
    </row>
    <row r="9" spans="2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20" s="7" customFormat="1" x14ac:dyDescent="0.25">
      <c r="E10" s="13"/>
      <c r="F10" s="13"/>
      <c r="G10" s="11"/>
      <c r="H10" s="9"/>
      <c r="I10" s="9"/>
    </row>
  </sheetData>
  <mergeCells count="3">
    <mergeCell ref="B1:E1"/>
    <mergeCell ref="F1:J1"/>
    <mergeCell ref="B9:J9"/>
  </mergeCells>
  <pageMargins left="0.7" right="0.7" top="0.75" bottom="0.75" header="0.3" footer="0.3"/>
  <pageSetup scale="77" fitToWidth="0" orientation="portrait" horizontalDpi="4294967295" verticalDpi="4294967295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0070C0"/>
    <pageSetUpPr fitToPage="1"/>
  </sheetPr>
  <dimension ref="A1:S10"/>
  <sheetViews>
    <sheetView zoomScaleNormal="100" workbookViewId="0">
      <selection activeCell="I8" sqref="I8"/>
    </sheetView>
  </sheetViews>
  <sheetFormatPr defaultRowHeight="15" x14ac:dyDescent="0.25"/>
  <cols>
    <col min="2" max="2" width="9.42578125" customWidth="1"/>
    <col min="3" max="10" width="11" customWidth="1"/>
  </cols>
  <sheetData>
    <row r="1" spans="1:19" s="34" customFormat="1" ht="36" customHeight="1" x14ac:dyDescent="0.25">
      <c r="B1" s="96" t="s">
        <v>55</v>
      </c>
      <c r="C1" s="97"/>
      <c r="D1" s="97"/>
      <c r="E1" s="91"/>
      <c r="F1" s="91" t="s">
        <v>88</v>
      </c>
      <c r="G1" s="91"/>
      <c r="H1" s="91"/>
      <c r="I1" s="91"/>
      <c r="J1" s="99"/>
    </row>
    <row r="2" spans="1:19" s="26" customFormat="1" ht="30.75" customHeight="1" thickBot="1" x14ac:dyDescent="0.3">
      <c r="B2" s="39" t="s">
        <v>59</v>
      </c>
      <c r="C2" s="14" t="s">
        <v>5</v>
      </c>
      <c r="D2" s="14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9" t="s">
        <v>12</v>
      </c>
      <c r="M2" s="67"/>
      <c r="N2" s="67"/>
      <c r="O2" s="67"/>
      <c r="P2" s="67"/>
      <c r="Q2" s="67"/>
      <c r="R2" s="67"/>
      <c r="S2" s="67"/>
    </row>
    <row r="3" spans="1:19" s="7" customFormat="1" ht="15.75" thickTop="1" x14ac:dyDescent="0.25">
      <c r="B3" s="41" t="s">
        <v>0</v>
      </c>
      <c r="C3" s="70">
        <v>2.7040000000000002</v>
      </c>
      <c r="D3" s="74">
        <v>0.66100000000000003</v>
      </c>
      <c r="E3" s="6">
        <f>SUM(F3:I3)</f>
        <v>5.468</v>
      </c>
      <c r="F3" s="11">
        <v>1.3939999999999999</v>
      </c>
      <c r="G3" s="71">
        <v>2.1669999999999998</v>
      </c>
      <c r="H3" s="72">
        <v>0.81100000000000005</v>
      </c>
      <c r="I3" s="72">
        <v>1.0960000000000001</v>
      </c>
      <c r="J3" s="42">
        <f>SUM(C3:E3)</f>
        <v>8.8330000000000002</v>
      </c>
    </row>
    <row r="4" spans="1:19" s="7" customFormat="1" x14ac:dyDescent="0.25">
      <c r="B4" s="41" t="s">
        <v>1</v>
      </c>
      <c r="C4" s="6">
        <v>2.7040000000000002</v>
      </c>
      <c r="D4" s="7">
        <v>0.66100000000000003</v>
      </c>
      <c r="E4" s="6">
        <f t="shared" ref="E4:E7" si="0">SUM(F4:I4)</f>
        <v>7.194</v>
      </c>
      <c r="F4" s="11">
        <v>3.12</v>
      </c>
      <c r="G4" s="12">
        <v>2.1669999999999998</v>
      </c>
      <c r="H4" s="11">
        <v>0.81100000000000005</v>
      </c>
      <c r="I4" s="11">
        <v>1.0960000000000001</v>
      </c>
      <c r="J4" s="42">
        <f>SUM(C4:E4)</f>
        <v>10.559000000000001</v>
      </c>
    </row>
    <row r="5" spans="1:19" s="7" customFormat="1" x14ac:dyDescent="0.25">
      <c r="B5" s="41" t="s">
        <v>2</v>
      </c>
      <c r="C5" s="6">
        <v>2.7040000000000002</v>
      </c>
      <c r="D5" s="7">
        <v>0.66100000000000003</v>
      </c>
      <c r="E5" s="6">
        <f t="shared" si="0"/>
        <v>10.530999999999999</v>
      </c>
      <c r="F5" s="11">
        <v>6.4569999999999999</v>
      </c>
      <c r="G5" s="12">
        <v>2.1669999999999998</v>
      </c>
      <c r="H5" s="11">
        <v>0.81100000000000005</v>
      </c>
      <c r="I5" s="11">
        <v>1.0960000000000001</v>
      </c>
      <c r="J5" s="42">
        <f>SUM(C5:E5)</f>
        <v>13.895999999999999</v>
      </c>
    </row>
    <row r="6" spans="1:19" s="7" customFormat="1" x14ac:dyDescent="0.25">
      <c r="B6" s="41" t="s">
        <v>3</v>
      </c>
      <c r="C6" s="6">
        <v>2.7040000000000002</v>
      </c>
      <c r="D6" s="7">
        <v>0.66100000000000003</v>
      </c>
      <c r="E6" s="6">
        <f t="shared" si="0"/>
        <v>7.194</v>
      </c>
      <c r="F6" s="11">
        <v>3.12</v>
      </c>
      <c r="G6" s="12">
        <v>2.1669999999999998</v>
      </c>
      <c r="H6" s="11">
        <v>0.81100000000000005</v>
      </c>
      <c r="I6" s="11">
        <v>1.0960000000000001</v>
      </c>
      <c r="J6" s="42">
        <f>SUM(C6:E6)</f>
        <v>10.559000000000001</v>
      </c>
    </row>
    <row r="7" spans="1:19" s="7" customFormat="1" ht="15.75" thickBot="1" x14ac:dyDescent="0.3">
      <c r="B7" s="43" t="s">
        <v>4</v>
      </c>
      <c r="C7" s="44">
        <v>2.7040000000000002</v>
      </c>
      <c r="D7" s="54">
        <v>0.66100000000000003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13.895999999999999</v>
      </c>
    </row>
    <row r="8" spans="1:19" s="7" customFormat="1" x14ac:dyDescent="0.25">
      <c r="E8" s="13"/>
      <c r="F8" s="13"/>
      <c r="G8" s="11"/>
      <c r="H8" s="9"/>
    </row>
    <row r="9" spans="1:19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1:19" s="7" customFormat="1" ht="18.75" x14ac:dyDescent="0.3">
      <c r="A10" s="23"/>
      <c r="B10" s="23"/>
      <c r="C10" s="23"/>
      <c r="D10" s="23"/>
      <c r="E10" s="23"/>
      <c r="F10" s="23"/>
      <c r="G10" s="23"/>
      <c r="H10" s="23"/>
      <c r="J10" s="20"/>
    </row>
  </sheetData>
  <mergeCells count="3">
    <mergeCell ref="B1:E1"/>
    <mergeCell ref="F1:J1"/>
    <mergeCell ref="B9:J9"/>
  </mergeCells>
  <pageMargins left="0.7" right="0.7" top="0.75" bottom="0.75" header="0.3" footer="0.3"/>
  <pageSetup scale="74" fitToWidth="0" orientation="portrait" horizontalDpi="4294967295" verticalDpi="4294967295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FF3300"/>
    <pageSetUpPr fitToPage="1"/>
  </sheetPr>
  <dimension ref="B1:T10"/>
  <sheetViews>
    <sheetView zoomScaleNormal="100" workbookViewId="0">
      <selection activeCell="I8" sqref="I8"/>
    </sheetView>
  </sheetViews>
  <sheetFormatPr defaultRowHeight="15" x14ac:dyDescent="0.25"/>
  <cols>
    <col min="2" max="2" width="9.42578125" customWidth="1"/>
    <col min="3" max="10" width="10.7109375" customWidth="1"/>
    <col min="11" max="12" width="10.85546875" customWidth="1"/>
  </cols>
  <sheetData>
    <row r="1" spans="2:20" s="34" customFormat="1" ht="36" customHeight="1" x14ac:dyDescent="0.25">
      <c r="B1" s="96" t="s">
        <v>85</v>
      </c>
      <c r="C1" s="97"/>
      <c r="D1" s="97"/>
      <c r="E1" s="91"/>
      <c r="F1" s="91" t="s">
        <v>88</v>
      </c>
      <c r="G1" s="91"/>
      <c r="H1" s="98"/>
      <c r="I1" s="91"/>
      <c r="J1" s="99"/>
    </row>
    <row r="2" spans="2:20" s="26" customFormat="1" ht="30.75" customHeight="1" thickBot="1" x14ac:dyDescent="0.3">
      <c r="B2" s="39" t="s">
        <v>53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51" t="s">
        <v>0</v>
      </c>
      <c r="C3" s="74">
        <v>2.7040000000000002</v>
      </c>
      <c r="D3" s="74">
        <v>0.38100000000000001</v>
      </c>
      <c r="E3" s="21">
        <f>SUM(F3:I3)</f>
        <v>7.968</v>
      </c>
      <c r="F3" s="13">
        <v>1.6579999999999999</v>
      </c>
      <c r="G3" s="72">
        <v>3</v>
      </c>
      <c r="H3" s="72">
        <v>1.6850000000000001</v>
      </c>
      <c r="I3" s="72">
        <v>1.625</v>
      </c>
      <c r="J3" s="56">
        <f>SUM(C3:E3)</f>
        <v>11.053000000000001</v>
      </c>
    </row>
    <row r="4" spans="2:20" s="7" customFormat="1" x14ac:dyDescent="0.25">
      <c r="B4" s="51" t="s">
        <v>1</v>
      </c>
      <c r="C4" s="7">
        <v>2.7040000000000002</v>
      </c>
      <c r="D4" s="7">
        <v>0.38100000000000001</v>
      </c>
      <c r="E4" s="21">
        <f t="shared" ref="E4:E7" si="0">SUM(F4:I4)</f>
        <v>10.021000000000001</v>
      </c>
      <c r="F4" s="13">
        <v>3.7109999999999999</v>
      </c>
      <c r="G4" s="11">
        <v>3</v>
      </c>
      <c r="H4" s="11">
        <v>1.6850000000000001</v>
      </c>
      <c r="I4" s="11">
        <v>1.625</v>
      </c>
      <c r="J4" s="56">
        <f>SUM(C4:E4)</f>
        <v>13.106000000000002</v>
      </c>
    </row>
    <row r="5" spans="2:20" s="7" customFormat="1" x14ac:dyDescent="0.25">
      <c r="B5" s="51" t="s">
        <v>2</v>
      </c>
      <c r="C5" s="7">
        <v>2.7040000000000002</v>
      </c>
      <c r="D5" s="7">
        <v>0.38100000000000001</v>
      </c>
      <c r="E5" s="21">
        <f t="shared" si="0"/>
        <v>13.989000000000001</v>
      </c>
      <c r="F5" s="13">
        <v>7.6790000000000003</v>
      </c>
      <c r="G5" s="11">
        <v>3</v>
      </c>
      <c r="H5" s="11">
        <v>1.6850000000000001</v>
      </c>
      <c r="I5" s="11">
        <v>1.625</v>
      </c>
      <c r="J5" s="57">
        <f>SUM(C5:E5)</f>
        <v>17.074000000000002</v>
      </c>
    </row>
    <row r="6" spans="2:20" s="7" customFormat="1" x14ac:dyDescent="0.25">
      <c r="B6" s="51" t="s">
        <v>3</v>
      </c>
      <c r="C6" s="7">
        <v>2.7040000000000002</v>
      </c>
      <c r="D6" s="7">
        <v>0.38100000000000001</v>
      </c>
      <c r="E6" s="21">
        <f t="shared" si="0"/>
        <v>10.021000000000001</v>
      </c>
      <c r="F6" s="13">
        <v>3.7109999999999999</v>
      </c>
      <c r="G6" s="11">
        <v>3</v>
      </c>
      <c r="H6" s="11">
        <v>1.6850000000000001</v>
      </c>
      <c r="I6" s="11">
        <v>1.625</v>
      </c>
      <c r="J6" s="57">
        <f>SUM(C6:E6)</f>
        <v>13.106000000000002</v>
      </c>
    </row>
    <row r="7" spans="2:20" s="7" customFormat="1" ht="15.75" thickBot="1" x14ac:dyDescent="0.3">
      <c r="B7" s="53" t="s">
        <v>4</v>
      </c>
      <c r="C7" s="54">
        <v>2.7040000000000002</v>
      </c>
      <c r="D7" s="54">
        <v>0.38100000000000001</v>
      </c>
      <c r="E7" s="58">
        <f t="shared" si="0"/>
        <v>13.989000000000001</v>
      </c>
      <c r="F7" s="59">
        <v>7.6790000000000003</v>
      </c>
      <c r="G7" s="46">
        <v>3</v>
      </c>
      <c r="H7" s="46">
        <v>1.6850000000000001</v>
      </c>
      <c r="I7" s="46">
        <v>1.625</v>
      </c>
      <c r="J7" s="60">
        <f>SUM(C7:E7)</f>
        <v>17.074000000000002</v>
      </c>
    </row>
    <row r="8" spans="2:20" s="7" customFormat="1" x14ac:dyDescent="0.25">
      <c r="E8" s="13"/>
      <c r="F8" s="13"/>
      <c r="G8" s="11"/>
      <c r="H8" s="9"/>
      <c r="I8" s="9"/>
    </row>
    <row r="9" spans="2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20" s="7" customFormat="1" x14ac:dyDescent="0.25">
      <c r="E10" s="13"/>
      <c r="F10" s="13"/>
      <c r="G10" s="11"/>
      <c r="H10" s="9"/>
      <c r="I10" s="9"/>
    </row>
  </sheetData>
  <mergeCells count="3">
    <mergeCell ref="B1:E1"/>
    <mergeCell ref="F1:J1"/>
    <mergeCell ref="B9:J9"/>
  </mergeCells>
  <pageMargins left="0.7" right="0.7" top="0.75" bottom="0.75" header="0.3" footer="0.3"/>
  <pageSetup scale="77" fitToWidth="0" orientation="portrait" horizontalDpi="4294967295" verticalDpi="4294967295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C00000"/>
    <pageSetUpPr fitToPage="1"/>
  </sheetPr>
  <dimension ref="A1:T11"/>
  <sheetViews>
    <sheetView zoomScaleNormal="100" workbookViewId="0">
      <selection activeCell="L9" sqref="L9"/>
    </sheetView>
  </sheetViews>
  <sheetFormatPr defaultRowHeight="15" x14ac:dyDescent="0.25"/>
  <cols>
    <col min="2" max="2" width="9.42578125" customWidth="1"/>
    <col min="3" max="10" width="12.7109375" customWidth="1"/>
  </cols>
  <sheetData>
    <row r="1" spans="1:20" s="34" customFormat="1" ht="36" customHeight="1" x14ac:dyDescent="0.25">
      <c r="B1" s="96" t="s">
        <v>60</v>
      </c>
      <c r="C1" s="97"/>
      <c r="D1" s="97"/>
      <c r="E1" s="91"/>
      <c r="F1" s="91" t="s">
        <v>88</v>
      </c>
      <c r="G1" s="91"/>
      <c r="H1" s="98"/>
      <c r="I1" s="91"/>
      <c r="J1" s="99"/>
    </row>
    <row r="2" spans="1:20" s="26" customFormat="1" ht="30.7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1:20" s="7" customFormat="1" ht="15.75" thickTop="1" x14ac:dyDescent="0.25">
      <c r="B3" s="51" t="s">
        <v>0</v>
      </c>
      <c r="C3" s="74">
        <v>2.7040000000000002</v>
      </c>
      <c r="D3" s="74">
        <v>0.187</v>
      </c>
      <c r="E3" s="10">
        <f>SUM(F3:H3)</f>
        <v>3.75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6">
        <f>SUM(C3:E3)</f>
        <v>6.641</v>
      </c>
    </row>
    <row r="4" spans="1:20" s="7" customFormat="1" x14ac:dyDescent="0.25">
      <c r="B4" s="51" t="s">
        <v>1</v>
      </c>
      <c r="C4" s="7">
        <v>2.7040000000000002</v>
      </c>
      <c r="D4" s="7">
        <v>0.187</v>
      </c>
      <c r="E4" s="10">
        <f t="shared" ref="E4:E7" si="0">SUM(F4:H4)</f>
        <v>5.835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7">
        <f>SUM(C4:E4)</f>
        <v>8.7259999999999991</v>
      </c>
    </row>
    <row r="5" spans="1:20" s="7" customFormat="1" x14ac:dyDescent="0.25">
      <c r="B5" s="51" t="s">
        <v>2</v>
      </c>
      <c r="C5" s="7">
        <v>2.7040000000000002</v>
      </c>
      <c r="D5" s="7">
        <v>0.187</v>
      </c>
      <c r="E5" s="10">
        <f t="shared" si="0"/>
        <v>9.8659999999999997</v>
      </c>
      <c r="F5" s="11">
        <v>7.8</v>
      </c>
      <c r="G5" s="12">
        <v>1.6</v>
      </c>
      <c r="H5" s="11">
        <v>0.46600000000000003</v>
      </c>
      <c r="I5" s="11">
        <v>0.621</v>
      </c>
      <c r="J5" s="57">
        <f>SUM(C5:E5)</f>
        <v>12.757</v>
      </c>
    </row>
    <row r="6" spans="1:20" s="7" customFormat="1" x14ac:dyDescent="0.25">
      <c r="B6" s="51" t="s">
        <v>3</v>
      </c>
      <c r="C6" s="7">
        <v>2.7040000000000002</v>
      </c>
      <c r="D6" s="7">
        <v>0.187</v>
      </c>
      <c r="E6" s="10">
        <f t="shared" si="0"/>
        <v>5.835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7">
        <f>SUM(C6:E6)</f>
        <v>8.7259999999999991</v>
      </c>
    </row>
    <row r="7" spans="1:20" s="7" customFormat="1" ht="15.75" thickBot="1" x14ac:dyDescent="0.3">
      <c r="B7" s="53" t="s">
        <v>4</v>
      </c>
      <c r="C7" s="54">
        <v>2.7040000000000002</v>
      </c>
      <c r="D7" s="54">
        <v>0.187</v>
      </c>
      <c r="E7" s="45">
        <f t="shared" si="0"/>
        <v>9.8659999999999997</v>
      </c>
      <c r="F7" s="46">
        <v>7.8</v>
      </c>
      <c r="G7" s="47">
        <v>1.6</v>
      </c>
      <c r="H7" s="46">
        <v>0.46600000000000003</v>
      </c>
      <c r="I7" s="46">
        <v>0.621</v>
      </c>
      <c r="J7" s="60">
        <f>SUM(C7:E7)</f>
        <v>12.757</v>
      </c>
    </row>
    <row r="8" spans="1:20" s="7" customFormat="1" x14ac:dyDescent="0.25">
      <c r="E8" s="13"/>
      <c r="F8" s="13"/>
      <c r="G8" s="11"/>
      <c r="H8" s="9"/>
      <c r="I8" s="9"/>
    </row>
    <row r="9" spans="1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1:20" s="7" customFormat="1" x14ac:dyDescent="0.25">
      <c r="E10" s="13"/>
      <c r="F10" s="13"/>
      <c r="G10" s="11"/>
      <c r="H10" s="9"/>
      <c r="I10" s="9"/>
    </row>
    <row r="11" spans="1:20" s="7" customFormat="1" x14ac:dyDescent="0.25">
      <c r="A11"/>
      <c r="B11"/>
      <c r="C11"/>
      <c r="D11"/>
      <c r="E11"/>
      <c r="F11"/>
      <c r="G11"/>
      <c r="H11"/>
      <c r="I11"/>
      <c r="J11"/>
    </row>
  </sheetData>
  <mergeCells count="3">
    <mergeCell ref="B1:E1"/>
    <mergeCell ref="F1:J1"/>
    <mergeCell ref="B9:J9"/>
  </mergeCells>
  <pageMargins left="0.7" right="0.7" top="0.75" bottom="0.75" header="0.3" footer="0.3"/>
  <pageSetup scale="78" fitToWidth="0" orientation="portrait" horizontalDpi="4294967295" verticalDpi="4294967295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0070C0"/>
    <pageSetUpPr fitToPage="1"/>
  </sheetPr>
  <dimension ref="A1:S11"/>
  <sheetViews>
    <sheetView zoomScaleNormal="100" workbookViewId="0">
      <selection activeCell="I8" sqref="I8"/>
    </sheetView>
  </sheetViews>
  <sheetFormatPr defaultRowHeight="15" x14ac:dyDescent="0.25"/>
  <cols>
    <col min="2" max="2" width="9.42578125" customWidth="1"/>
    <col min="3" max="9" width="12.140625" customWidth="1"/>
  </cols>
  <sheetData>
    <row r="1" spans="1:19" s="34" customFormat="1" ht="36" customHeight="1" x14ac:dyDescent="0.25">
      <c r="B1" s="96" t="s">
        <v>64</v>
      </c>
      <c r="C1" s="97"/>
      <c r="D1" s="97"/>
      <c r="E1" s="91"/>
      <c r="F1" s="91" t="s">
        <v>88</v>
      </c>
      <c r="G1" s="91"/>
      <c r="H1" s="91"/>
      <c r="I1" s="91"/>
      <c r="J1" s="99"/>
    </row>
    <row r="2" spans="1:19" s="26" customFormat="1" ht="30.75" customHeight="1" thickBot="1" x14ac:dyDescent="0.3">
      <c r="B2" s="39" t="s">
        <v>59</v>
      </c>
      <c r="C2" s="14" t="s">
        <v>5</v>
      </c>
      <c r="D2" s="14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9" t="s">
        <v>12</v>
      </c>
      <c r="M2" s="67"/>
      <c r="N2" s="67"/>
      <c r="O2" s="67"/>
      <c r="P2" s="67"/>
      <c r="Q2" s="67"/>
      <c r="R2" s="67"/>
      <c r="S2" s="67"/>
    </row>
    <row r="3" spans="1:19" s="7" customFormat="1" ht="15.75" thickTop="1" x14ac:dyDescent="0.25">
      <c r="B3" s="41" t="s">
        <v>0</v>
      </c>
      <c r="C3" s="70">
        <v>2.7040000000000002</v>
      </c>
      <c r="D3" s="70">
        <v>0.90900000000000003</v>
      </c>
      <c r="E3" s="6">
        <f>SUM(F3:I3)</f>
        <v>5.758</v>
      </c>
      <c r="F3" s="11">
        <v>1.6839999999999999</v>
      </c>
      <c r="G3" s="71">
        <v>2.1669999999999998</v>
      </c>
      <c r="H3" s="72">
        <v>0.81100000000000005</v>
      </c>
      <c r="I3" s="72">
        <v>1.0960000000000001</v>
      </c>
      <c r="J3" s="42">
        <f>SUM(C3:E3)</f>
        <v>9.3710000000000004</v>
      </c>
    </row>
    <row r="4" spans="1:19" s="7" customFormat="1" x14ac:dyDescent="0.25">
      <c r="B4" s="41" t="s">
        <v>1</v>
      </c>
      <c r="C4" s="6">
        <v>2.7040000000000002</v>
      </c>
      <c r="D4" s="6">
        <v>0.90900000000000003</v>
      </c>
      <c r="E4" s="6">
        <f t="shared" ref="E4:E7" si="0">SUM(F4:I4)</f>
        <v>7.843</v>
      </c>
      <c r="F4" s="11">
        <v>3.7690000000000001</v>
      </c>
      <c r="G4" s="12">
        <v>2.1669999999999998</v>
      </c>
      <c r="H4" s="11">
        <v>0.81100000000000005</v>
      </c>
      <c r="I4" s="11">
        <v>1.0960000000000001</v>
      </c>
      <c r="J4" s="42">
        <f>SUM(C4:E4)</f>
        <v>11.456</v>
      </c>
    </row>
    <row r="5" spans="1:19" s="7" customFormat="1" x14ac:dyDescent="0.25">
      <c r="B5" s="41" t="s">
        <v>2</v>
      </c>
      <c r="C5" s="6">
        <v>2.7040000000000002</v>
      </c>
      <c r="D5" s="6">
        <v>0.90900000000000003</v>
      </c>
      <c r="E5" s="6">
        <f t="shared" si="0"/>
        <v>11.873999999999999</v>
      </c>
      <c r="F5" s="11">
        <v>7.8</v>
      </c>
      <c r="G5" s="12">
        <v>2.1669999999999998</v>
      </c>
      <c r="H5" s="11">
        <v>0.81100000000000005</v>
      </c>
      <c r="I5" s="11">
        <v>1.0960000000000001</v>
      </c>
      <c r="J5" s="42">
        <f>SUM(C5:E5)</f>
        <v>15.486999999999998</v>
      </c>
    </row>
    <row r="6" spans="1:19" s="7" customFormat="1" x14ac:dyDescent="0.25">
      <c r="B6" s="41" t="s">
        <v>3</v>
      </c>
      <c r="C6" s="6">
        <v>2.7040000000000002</v>
      </c>
      <c r="D6" s="6">
        <v>0.90900000000000003</v>
      </c>
      <c r="E6" s="6">
        <f t="shared" si="0"/>
        <v>7.843</v>
      </c>
      <c r="F6" s="11">
        <v>3.7690000000000001</v>
      </c>
      <c r="G6" s="12">
        <v>2.1669999999999998</v>
      </c>
      <c r="H6" s="11">
        <v>0.81100000000000005</v>
      </c>
      <c r="I6" s="11">
        <v>1.0960000000000001</v>
      </c>
      <c r="J6" s="42">
        <f>SUM(C6:E6)</f>
        <v>11.456</v>
      </c>
    </row>
    <row r="7" spans="1:19" s="7" customFormat="1" ht="15.75" thickBot="1" x14ac:dyDescent="0.3">
      <c r="B7" s="43" t="s">
        <v>4</v>
      </c>
      <c r="C7" s="44">
        <v>2.7040000000000002</v>
      </c>
      <c r="D7" s="44">
        <v>0.90900000000000003</v>
      </c>
      <c r="E7" s="44">
        <f t="shared" si="0"/>
        <v>11.873999999999999</v>
      </c>
      <c r="F7" s="46">
        <v>7.8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15.486999999999998</v>
      </c>
    </row>
    <row r="8" spans="1:19" s="7" customFormat="1" x14ac:dyDescent="0.25">
      <c r="E8" s="13"/>
      <c r="F8" s="13"/>
      <c r="G8" s="11"/>
      <c r="H8" s="9"/>
    </row>
    <row r="9" spans="1:19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</row>
    <row r="10" spans="1:19" s="7" customFormat="1" x14ac:dyDescent="0.25">
      <c r="E10" s="13"/>
      <c r="F10" s="13"/>
      <c r="G10" s="11"/>
      <c r="H10" s="9"/>
    </row>
    <row r="11" spans="1:19" s="7" customFormat="1" x14ac:dyDescent="0.25">
      <c r="A11"/>
      <c r="B11"/>
      <c r="C11"/>
      <c r="D11"/>
      <c r="E11"/>
      <c r="F11"/>
      <c r="G11"/>
      <c r="H11"/>
      <c r="I11"/>
    </row>
  </sheetData>
  <mergeCells count="3">
    <mergeCell ref="B1:E1"/>
    <mergeCell ref="B9:I9"/>
    <mergeCell ref="F1:J1"/>
  </mergeCells>
  <pageMargins left="0.7" right="0.7" top="0.75" bottom="0.75" header="0.3" footer="0.3"/>
  <pageSetup scale="73" fitToWidth="0" orientation="portrait" horizontalDpi="4294967295" verticalDpi="4294967295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7030A0"/>
    <pageSetUpPr fitToPage="1"/>
  </sheetPr>
  <dimension ref="B1:T11"/>
  <sheetViews>
    <sheetView zoomScaleNormal="100" workbookViewId="0">
      <selection activeCell="S8" sqref="S8"/>
    </sheetView>
  </sheetViews>
  <sheetFormatPr defaultRowHeight="15" x14ac:dyDescent="0.25"/>
  <cols>
    <col min="1" max="1" width="12.140625" customWidth="1"/>
    <col min="2" max="2" width="9.42578125" customWidth="1"/>
    <col min="3" max="10" width="13.140625" customWidth="1"/>
    <col min="11" max="11" width="16.28515625" customWidth="1"/>
    <col min="12" max="19" width="11.28515625" customWidth="1"/>
    <col min="20" max="20" width="9.140625" customWidth="1"/>
  </cols>
  <sheetData>
    <row r="1" spans="2:20" s="34" customFormat="1" ht="36" customHeight="1" x14ac:dyDescent="0.25">
      <c r="B1" s="78" t="s">
        <v>61</v>
      </c>
      <c r="C1" s="79"/>
      <c r="D1" s="79"/>
      <c r="E1" s="79"/>
      <c r="F1" s="79" t="s">
        <v>88</v>
      </c>
      <c r="G1" s="79"/>
      <c r="H1" s="79"/>
      <c r="I1" s="79"/>
      <c r="J1" s="86"/>
      <c r="L1" s="78" t="s">
        <v>61</v>
      </c>
      <c r="M1" s="79"/>
      <c r="N1" s="79"/>
      <c r="O1" s="79"/>
      <c r="P1" s="79" t="s">
        <v>88</v>
      </c>
      <c r="Q1" s="79"/>
      <c r="R1" s="79"/>
      <c r="S1" s="79"/>
      <c r="T1" s="86"/>
    </row>
    <row r="2" spans="2:20" s="26" customFormat="1" ht="30.75" customHeight="1" thickBot="1" x14ac:dyDescent="0.3">
      <c r="B2" s="6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L2" s="69" t="s">
        <v>59</v>
      </c>
      <c r="M2" s="14" t="s">
        <v>5</v>
      </c>
      <c r="N2" s="14" t="s">
        <v>6</v>
      </c>
      <c r="O2" s="22" t="s">
        <v>8</v>
      </c>
      <c r="P2" s="15" t="s">
        <v>9</v>
      </c>
      <c r="Q2" s="15" t="s">
        <v>10</v>
      </c>
      <c r="R2" s="15" t="s">
        <v>11</v>
      </c>
      <c r="S2" s="15" t="s">
        <v>82</v>
      </c>
      <c r="T2" s="49" t="s">
        <v>12</v>
      </c>
    </row>
    <row r="3" spans="2:20" s="7" customFormat="1" ht="15.75" thickTop="1" x14ac:dyDescent="0.25">
      <c r="B3" s="41" t="s">
        <v>0</v>
      </c>
      <c r="C3" s="70">
        <v>2.7040000000000002</v>
      </c>
      <c r="D3" s="70">
        <v>0.15</v>
      </c>
      <c r="E3" s="10">
        <f>SUM(F3:I3)</f>
        <v>4.3710000000000004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42">
        <f>SUM(C3:E3)</f>
        <v>7.2250000000000005</v>
      </c>
      <c r="L3" s="41" t="s">
        <v>0</v>
      </c>
      <c r="M3" s="70">
        <v>2.7040000000000002</v>
      </c>
      <c r="N3" s="70">
        <v>0.15</v>
      </c>
      <c r="O3" s="6">
        <f>SUM(P3:S3)</f>
        <v>5.468</v>
      </c>
      <c r="P3" s="11">
        <v>1.3939999999999999</v>
      </c>
      <c r="Q3" s="71">
        <v>2.1669999999999998</v>
      </c>
      <c r="R3" s="72">
        <v>0.81100000000000005</v>
      </c>
      <c r="S3" s="72">
        <v>1.0960000000000001</v>
      </c>
      <c r="T3" s="42">
        <f>SUM(M3:O3)</f>
        <v>8.3219999999999992</v>
      </c>
    </row>
    <row r="4" spans="2:20" s="7" customFormat="1" x14ac:dyDescent="0.25">
      <c r="B4" s="41" t="s">
        <v>1</v>
      </c>
      <c r="C4" s="6">
        <v>2.7040000000000002</v>
      </c>
      <c r="D4" s="6">
        <v>0.15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42">
        <f>SUM(C4:E4)</f>
        <v>9.3099999999999987</v>
      </c>
      <c r="L4" s="41" t="s">
        <v>1</v>
      </c>
      <c r="M4" s="6">
        <v>2.7040000000000002</v>
      </c>
      <c r="N4" s="6">
        <v>0.15</v>
      </c>
      <c r="O4" s="6">
        <f t="shared" ref="O4:O7" si="1">SUM(P4:S4)</f>
        <v>7.194</v>
      </c>
      <c r="P4" s="11">
        <v>3.12</v>
      </c>
      <c r="Q4" s="12">
        <v>2.1669999999999998</v>
      </c>
      <c r="R4" s="11">
        <v>0.81100000000000005</v>
      </c>
      <c r="S4" s="11">
        <v>1.0960000000000001</v>
      </c>
      <c r="T4" s="42">
        <f>SUM(M4:O4)</f>
        <v>10.048</v>
      </c>
    </row>
    <row r="5" spans="2:20" s="7" customFormat="1" x14ac:dyDescent="0.25">
      <c r="B5" s="41" t="s">
        <v>2</v>
      </c>
      <c r="C5" s="6">
        <v>2.7040000000000002</v>
      </c>
      <c r="D5" s="6">
        <v>0.15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42">
        <f>SUM(C5:E5)</f>
        <v>13.341000000000001</v>
      </c>
      <c r="L5" s="41" t="s">
        <v>2</v>
      </c>
      <c r="M5" s="6">
        <v>2.7040000000000002</v>
      </c>
      <c r="N5" s="6">
        <v>0.15</v>
      </c>
      <c r="O5" s="6">
        <f t="shared" si="1"/>
        <v>10.530999999999999</v>
      </c>
      <c r="P5" s="11">
        <v>6.4569999999999999</v>
      </c>
      <c r="Q5" s="12">
        <v>2.1669999999999998</v>
      </c>
      <c r="R5" s="11">
        <v>0.81100000000000005</v>
      </c>
      <c r="S5" s="11">
        <v>1.0960000000000001</v>
      </c>
      <c r="T5" s="42">
        <f>SUM(M5:O5)</f>
        <v>13.384999999999998</v>
      </c>
    </row>
    <row r="6" spans="2:20" s="7" customFormat="1" x14ac:dyDescent="0.25">
      <c r="B6" s="41" t="s">
        <v>3</v>
      </c>
      <c r="C6" s="6">
        <v>2.7040000000000002</v>
      </c>
      <c r="D6" s="6">
        <v>0.15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42">
        <f>SUM(C6:E6)</f>
        <v>9.3099999999999987</v>
      </c>
      <c r="L6" s="41" t="s">
        <v>3</v>
      </c>
      <c r="M6" s="6">
        <v>2.7040000000000002</v>
      </c>
      <c r="N6" s="6">
        <v>0.15</v>
      </c>
      <c r="O6" s="6">
        <f t="shared" si="1"/>
        <v>7.194</v>
      </c>
      <c r="P6" s="11">
        <v>3.12</v>
      </c>
      <c r="Q6" s="12">
        <v>2.1669999999999998</v>
      </c>
      <c r="R6" s="11">
        <v>0.81100000000000005</v>
      </c>
      <c r="S6" s="11">
        <v>1.0960000000000001</v>
      </c>
      <c r="T6" s="42">
        <f>SUM(M6:O6)</f>
        <v>10.048</v>
      </c>
    </row>
    <row r="7" spans="2:20" s="7" customFormat="1" ht="15.75" thickBot="1" x14ac:dyDescent="0.3">
      <c r="B7" s="43" t="s">
        <v>4</v>
      </c>
      <c r="C7" s="44">
        <v>2.7040000000000002</v>
      </c>
      <c r="D7" s="44">
        <v>0.15</v>
      </c>
      <c r="E7" s="10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48">
        <f>SUM(C7:E7)</f>
        <v>13.341000000000001</v>
      </c>
      <c r="L7" s="43" t="s">
        <v>4</v>
      </c>
      <c r="M7" s="44">
        <v>2.7040000000000002</v>
      </c>
      <c r="N7" s="44">
        <v>0.15</v>
      </c>
      <c r="O7" s="44">
        <f t="shared" si="1"/>
        <v>10.530999999999999</v>
      </c>
      <c r="P7" s="46">
        <v>6.4569999999999999</v>
      </c>
      <c r="Q7" s="47">
        <v>2.1669999999999998</v>
      </c>
      <c r="R7" s="46">
        <v>0.81100000000000005</v>
      </c>
      <c r="S7" s="46">
        <v>1.0960000000000001</v>
      </c>
      <c r="T7" s="48">
        <f>SUM(M7:O7)</f>
        <v>13.384999999999998</v>
      </c>
    </row>
    <row r="8" spans="2:20" s="7" customFormat="1" x14ac:dyDescent="0.25">
      <c r="B8" s="8"/>
      <c r="C8" s="6"/>
      <c r="D8" s="6"/>
      <c r="E8" s="9"/>
      <c r="F8" s="11"/>
      <c r="G8" s="12"/>
      <c r="H8" s="11"/>
      <c r="I8" s="11"/>
      <c r="J8" s="6"/>
      <c r="L8" s="8"/>
      <c r="M8" s="6"/>
      <c r="N8" s="6"/>
      <c r="O8" s="9"/>
      <c r="P8" s="11"/>
      <c r="Q8" s="12"/>
      <c r="R8" s="11"/>
      <c r="S8" s="6"/>
    </row>
    <row r="9" spans="2:20" s="7" customFormat="1" ht="15.75" x14ac:dyDescent="0.25">
      <c r="B9" s="82" t="s">
        <v>57</v>
      </c>
      <c r="C9" s="82"/>
      <c r="D9" s="82"/>
      <c r="E9" s="82"/>
      <c r="F9" s="82"/>
      <c r="G9" s="82"/>
      <c r="H9" s="82"/>
      <c r="I9" s="82"/>
      <c r="J9" s="82"/>
      <c r="L9" s="82" t="s">
        <v>57</v>
      </c>
      <c r="M9" s="82"/>
      <c r="N9" s="82"/>
      <c r="O9" s="82"/>
      <c r="P9" s="82"/>
      <c r="Q9" s="82"/>
      <c r="R9" s="82"/>
      <c r="S9" s="82"/>
      <c r="T9" s="82"/>
    </row>
    <row r="10" spans="2:20" s="7" customFormat="1" x14ac:dyDescent="0.25">
      <c r="B10" s="8"/>
      <c r="C10" s="6"/>
      <c r="D10" s="6"/>
      <c r="E10" s="9"/>
      <c r="F10" s="11"/>
      <c r="G10" s="12"/>
      <c r="H10" s="11"/>
      <c r="I10" s="11"/>
      <c r="J10" s="6"/>
      <c r="L10" s="8"/>
      <c r="M10" s="6"/>
      <c r="N10" s="6"/>
      <c r="O10" s="9"/>
      <c r="P10" s="11"/>
      <c r="Q10" s="12"/>
      <c r="R10" s="11"/>
      <c r="S10" s="6"/>
    </row>
    <row r="11" spans="2:20" s="7" customFormat="1" ht="18.75" x14ac:dyDescent="0.3">
      <c r="B11" s="92"/>
      <c r="C11" s="92"/>
      <c r="D11" s="92"/>
      <c r="E11" s="92"/>
      <c r="F11" s="92"/>
      <c r="G11" s="92"/>
      <c r="H11" s="92"/>
      <c r="I11" s="92"/>
      <c r="J11" s="92"/>
      <c r="L11" s="92"/>
      <c r="M11" s="92"/>
      <c r="N11" s="92"/>
      <c r="O11" s="92"/>
      <c r="P11" s="92"/>
      <c r="Q11" s="92"/>
      <c r="R11" s="92"/>
      <c r="S11" s="92"/>
    </row>
  </sheetData>
  <mergeCells count="8">
    <mergeCell ref="B11:J11"/>
    <mergeCell ref="L11:S11"/>
    <mergeCell ref="B1:E1"/>
    <mergeCell ref="L1:O1"/>
    <mergeCell ref="B9:J9"/>
    <mergeCell ref="P1:T1"/>
    <mergeCell ref="F1:J1"/>
    <mergeCell ref="L9:T9"/>
  </mergeCells>
  <pageMargins left="0.7" right="0.7" top="0.75" bottom="0.75" header="0.3" footer="0.3"/>
  <pageSetup scale="72" fitToWidth="0" orientation="portrait" horizontalDpi="4294967295" verticalDpi="4294967295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FF3300"/>
    <pageSetUpPr fitToPage="1"/>
  </sheetPr>
  <dimension ref="B1:T10"/>
  <sheetViews>
    <sheetView zoomScaleNormal="100" workbookViewId="0">
      <selection activeCell="I8" sqref="I8"/>
    </sheetView>
  </sheetViews>
  <sheetFormatPr defaultRowHeight="15" x14ac:dyDescent="0.25"/>
  <cols>
    <col min="2" max="2" width="9.42578125" customWidth="1"/>
    <col min="3" max="10" width="11.140625" customWidth="1"/>
  </cols>
  <sheetData>
    <row r="1" spans="2:20" s="34" customFormat="1" ht="36" customHeight="1" x14ac:dyDescent="0.25">
      <c r="B1" s="96" t="s">
        <v>62</v>
      </c>
      <c r="C1" s="97"/>
      <c r="D1" s="97"/>
      <c r="E1" s="91"/>
      <c r="F1" s="91" t="s">
        <v>88</v>
      </c>
      <c r="G1" s="91"/>
      <c r="H1" s="98"/>
      <c r="I1" s="91"/>
      <c r="J1" s="99"/>
    </row>
    <row r="2" spans="2:20" s="26" customFormat="1" ht="30.75" customHeight="1" thickBot="1" x14ac:dyDescent="0.3">
      <c r="B2" s="39" t="s">
        <v>53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51" t="s">
        <v>0</v>
      </c>
      <c r="C3" s="74">
        <v>2.7040000000000002</v>
      </c>
      <c r="D3" s="74">
        <v>0.66100000000000003</v>
      </c>
      <c r="E3" s="21">
        <f>SUM(F3:I3)</f>
        <v>7.968</v>
      </c>
      <c r="F3" s="13">
        <v>1.6579999999999999</v>
      </c>
      <c r="G3" s="72">
        <v>3</v>
      </c>
      <c r="H3" s="72">
        <v>1.6850000000000001</v>
      </c>
      <c r="I3" s="72">
        <v>1.625</v>
      </c>
      <c r="J3" s="56">
        <f>SUM(C3:E3)</f>
        <v>11.333</v>
      </c>
    </row>
    <row r="4" spans="2:20" s="7" customFormat="1" x14ac:dyDescent="0.25">
      <c r="B4" s="51" t="s">
        <v>1</v>
      </c>
      <c r="C4" s="7">
        <v>2.7040000000000002</v>
      </c>
      <c r="D4" s="7">
        <v>0.66100000000000003</v>
      </c>
      <c r="E4" s="21">
        <f t="shared" ref="E4:E7" si="0">SUM(F4:I4)</f>
        <v>10.021000000000001</v>
      </c>
      <c r="F4" s="13">
        <v>3.7109999999999999</v>
      </c>
      <c r="G4" s="11">
        <v>3</v>
      </c>
      <c r="H4" s="11">
        <v>1.6850000000000001</v>
      </c>
      <c r="I4" s="11">
        <v>1.625</v>
      </c>
      <c r="J4" s="56">
        <f>SUM(C4:E4)</f>
        <v>13.386000000000001</v>
      </c>
    </row>
    <row r="5" spans="2:20" s="7" customFormat="1" x14ac:dyDescent="0.25">
      <c r="B5" s="51" t="s">
        <v>2</v>
      </c>
      <c r="C5" s="7">
        <v>2.7040000000000002</v>
      </c>
      <c r="D5" s="7">
        <v>0.66100000000000003</v>
      </c>
      <c r="E5" s="21">
        <f t="shared" si="0"/>
        <v>13.989000000000001</v>
      </c>
      <c r="F5" s="13">
        <v>7.6790000000000003</v>
      </c>
      <c r="G5" s="11">
        <v>3</v>
      </c>
      <c r="H5" s="11">
        <v>1.6850000000000001</v>
      </c>
      <c r="I5" s="11">
        <v>1.625</v>
      </c>
      <c r="J5" s="57">
        <f>SUM(C5:E5)</f>
        <v>17.353999999999999</v>
      </c>
    </row>
    <row r="6" spans="2:20" s="7" customFormat="1" x14ac:dyDescent="0.25">
      <c r="B6" s="51" t="s">
        <v>3</v>
      </c>
      <c r="C6" s="7">
        <v>2.7040000000000002</v>
      </c>
      <c r="D6" s="7">
        <v>0.66100000000000003</v>
      </c>
      <c r="E6" s="21">
        <f t="shared" si="0"/>
        <v>10.021000000000001</v>
      </c>
      <c r="F6" s="13">
        <v>3.7109999999999999</v>
      </c>
      <c r="G6" s="11">
        <v>3</v>
      </c>
      <c r="H6" s="11">
        <v>1.6850000000000001</v>
      </c>
      <c r="I6" s="11">
        <v>1.625</v>
      </c>
      <c r="J6" s="57">
        <f>SUM(C6:E6)</f>
        <v>13.386000000000001</v>
      </c>
    </row>
    <row r="7" spans="2:20" s="7" customFormat="1" ht="15.75" thickBot="1" x14ac:dyDescent="0.3">
      <c r="B7" s="53" t="s">
        <v>4</v>
      </c>
      <c r="C7" s="54">
        <v>2.7040000000000002</v>
      </c>
      <c r="D7" s="54">
        <v>0.66100000000000003</v>
      </c>
      <c r="E7" s="58">
        <f t="shared" si="0"/>
        <v>13.989000000000001</v>
      </c>
      <c r="F7" s="59">
        <v>7.6790000000000003</v>
      </c>
      <c r="G7" s="46">
        <v>3</v>
      </c>
      <c r="H7" s="46">
        <v>1.6850000000000001</v>
      </c>
      <c r="I7" s="46">
        <v>1.625</v>
      </c>
      <c r="J7" s="60">
        <f>SUM(C7:E7)</f>
        <v>17.353999999999999</v>
      </c>
    </row>
    <row r="8" spans="2:20" s="7" customFormat="1" x14ac:dyDescent="0.25">
      <c r="E8" s="13"/>
      <c r="F8" s="13"/>
      <c r="G8" s="11"/>
      <c r="H8" s="9"/>
      <c r="I8" s="9"/>
    </row>
    <row r="9" spans="2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20" s="7" customFormat="1" x14ac:dyDescent="0.25">
      <c r="E10" s="13"/>
      <c r="F10" s="13"/>
      <c r="G10" s="11"/>
      <c r="H10" s="9"/>
      <c r="I10" s="9"/>
    </row>
  </sheetData>
  <mergeCells count="3">
    <mergeCell ref="B1:E1"/>
    <mergeCell ref="F1:J1"/>
    <mergeCell ref="B9:J9"/>
  </mergeCells>
  <pageMargins left="0.7" right="0.7" top="0.75" bottom="0.75" header="0.3" footer="0.3"/>
  <pageSetup scale="77" fitToWidth="0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B1:U11"/>
  <sheetViews>
    <sheetView zoomScaleNormal="100" workbookViewId="0">
      <selection activeCell="E3" sqref="E3:E7"/>
    </sheetView>
  </sheetViews>
  <sheetFormatPr defaultRowHeight="15" x14ac:dyDescent="0.25"/>
  <cols>
    <col min="1" max="1" width="12.140625" customWidth="1"/>
    <col min="2" max="2" width="9.42578125" customWidth="1"/>
    <col min="3" max="9" width="13.140625" customWidth="1"/>
    <col min="10" max="10" width="13.7109375" customWidth="1"/>
    <col min="11" max="11" width="6.140625" customWidth="1"/>
    <col min="12" max="12" width="12.140625" customWidth="1"/>
    <col min="13" max="20" width="12" customWidth="1"/>
  </cols>
  <sheetData>
    <row r="1" spans="2:21" s="34" customFormat="1" ht="36" customHeight="1" x14ac:dyDescent="0.25">
      <c r="B1" s="78" t="s">
        <v>23</v>
      </c>
      <c r="C1" s="79"/>
      <c r="D1" s="79"/>
      <c r="E1" s="79"/>
      <c r="F1" s="38"/>
      <c r="G1" s="79" t="s">
        <v>88</v>
      </c>
      <c r="H1" s="79"/>
      <c r="I1" s="79"/>
      <c r="J1" s="86"/>
      <c r="K1" s="68"/>
      <c r="M1" s="78" t="s">
        <v>23</v>
      </c>
      <c r="N1" s="79"/>
      <c r="O1" s="79"/>
      <c r="P1" s="79"/>
      <c r="Q1" s="38"/>
      <c r="R1" s="80" t="s">
        <v>88</v>
      </c>
      <c r="S1" s="80"/>
      <c r="T1" s="83"/>
      <c r="U1" s="81"/>
    </row>
    <row r="2" spans="2:21" s="26" customFormat="1" ht="30.75" customHeight="1" thickBot="1" x14ac:dyDescent="0.3">
      <c r="B2" s="6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28"/>
      <c r="L2" s="67"/>
      <c r="M2" s="69" t="s">
        <v>59</v>
      </c>
      <c r="N2" s="14" t="s">
        <v>5</v>
      </c>
      <c r="O2" s="14" t="s">
        <v>6</v>
      </c>
      <c r="P2" s="22" t="s">
        <v>8</v>
      </c>
      <c r="Q2" s="15" t="s">
        <v>9</v>
      </c>
      <c r="R2" s="15" t="s">
        <v>10</v>
      </c>
      <c r="S2" s="15" t="s">
        <v>11</v>
      </c>
      <c r="T2" s="15" t="s">
        <v>82</v>
      </c>
      <c r="U2" s="49" t="s">
        <v>12</v>
      </c>
    </row>
    <row r="3" spans="2:21" s="7" customFormat="1" ht="15.75" thickTop="1" x14ac:dyDescent="0.25">
      <c r="B3" s="41" t="s">
        <v>0</v>
      </c>
      <c r="C3" s="6">
        <v>2.7040000000000002</v>
      </c>
      <c r="D3" s="6">
        <v>0.08</v>
      </c>
      <c r="E3" s="10">
        <f>SUM(F3:I3)</f>
        <v>4.3710000000000004</v>
      </c>
      <c r="F3" s="11">
        <v>1.6839999999999999</v>
      </c>
      <c r="G3" s="12">
        <v>1.6</v>
      </c>
      <c r="H3" s="11">
        <v>0.46600000000000003</v>
      </c>
      <c r="I3" s="11">
        <v>0.621</v>
      </c>
      <c r="J3" s="42">
        <f>SUM(C3:E3)</f>
        <v>7.1550000000000011</v>
      </c>
      <c r="K3" s="6"/>
      <c r="M3" s="41" t="s">
        <v>0</v>
      </c>
      <c r="N3" s="70">
        <v>2.7040000000000002</v>
      </c>
      <c r="O3" s="70">
        <v>0.08</v>
      </c>
      <c r="P3" s="6">
        <f>SUM(Q3:T3)</f>
        <v>5.468</v>
      </c>
      <c r="Q3" s="11">
        <v>1.3939999999999999</v>
      </c>
      <c r="R3" s="71">
        <v>2.1669999999999998</v>
      </c>
      <c r="S3" s="72">
        <v>0.81100000000000005</v>
      </c>
      <c r="T3" s="72">
        <v>1.0960000000000001</v>
      </c>
      <c r="U3" s="42">
        <f>SUM(N3:P3)</f>
        <v>8.2520000000000007</v>
      </c>
    </row>
    <row r="4" spans="2:21" s="7" customFormat="1" x14ac:dyDescent="0.25">
      <c r="B4" s="41" t="s">
        <v>1</v>
      </c>
      <c r="C4" s="6">
        <v>2.7040000000000002</v>
      </c>
      <c r="D4" s="6">
        <v>0.08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42">
        <f t="shared" ref="J4:J7" si="1">SUM(C4:E4)</f>
        <v>9.24</v>
      </c>
      <c r="K4" s="6"/>
      <c r="M4" s="41" t="s">
        <v>1</v>
      </c>
      <c r="N4" s="6">
        <v>2.7040000000000002</v>
      </c>
      <c r="O4" s="6">
        <v>0.08</v>
      </c>
      <c r="P4" s="6">
        <f t="shared" ref="P4:P7" si="2">SUM(Q4:T4)</f>
        <v>7.194</v>
      </c>
      <c r="Q4" s="11">
        <v>3.12</v>
      </c>
      <c r="R4" s="12">
        <v>2.1669999999999998</v>
      </c>
      <c r="S4" s="11">
        <v>0.81100000000000005</v>
      </c>
      <c r="T4" s="11">
        <v>1.0960000000000001</v>
      </c>
      <c r="U4" s="42">
        <f>SUM(N4:P4)</f>
        <v>9.9779999999999998</v>
      </c>
    </row>
    <row r="5" spans="2:21" s="7" customFormat="1" x14ac:dyDescent="0.25">
      <c r="B5" s="41" t="s">
        <v>2</v>
      </c>
      <c r="C5" s="6">
        <v>2.7040000000000002</v>
      </c>
      <c r="D5" s="6">
        <v>0.08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42">
        <f t="shared" si="1"/>
        <v>13.271000000000001</v>
      </c>
      <c r="K5" s="6"/>
      <c r="M5" s="41" t="s">
        <v>2</v>
      </c>
      <c r="N5" s="6">
        <v>2.7040000000000002</v>
      </c>
      <c r="O5" s="6">
        <v>0.08</v>
      </c>
      <c r="P5" s="6">
        <f t="shared" si="2"/>
        <v>10.530999999999999</v>
      </c>
      <c r="Q5" s="11">
        <v>6.4569999999999999</v>
      </c>
      <c r="R5" s="12">
        <v>2.1669999999999998</v>
      </c>
      <c r="S5" s="11">
        <v>0.81100000000000005</v>
      </c>
      <c r="T5" s="11">
        <v>1.0960000000000001</v>
      </c>
      <c r="U5" s="42">
        <f>SUM(N5:P5)</f>
        <v>13.315</v>
      </c>
    </row>
    <row r="6" spans="2:21" s="7" customFormat="1" x14ac:dyDescent="0.25">
      <c r="B6" s="41" t="s">
        <v>3</v>
      </c>
      <c r="C6" s="6">
        <v>2.7040000000000002</v>
      </c>
      <c r="D6" s="6">
        <v>0.08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42">
        <f t="shared" si="1"/>
        <v>9.24</v>
      </c>
      <c r="K6" s="6"/>
      <c r="M6" s="41" t="s">
        <v>3</v>
      </c>
      <c r="N6" s="6">
        <v>2.7040000000000002</v>
      </c>
      <c r="O6" s="6">
        <v>0.08</v>
      </c>
      <c r="P6" s="6">
        <f t="shared" si="2"/>
        <v>7.194</v>
      </c>
      <c r="Q6" s="11">
        <v>3.12</v>
      </c>
      <c r="R6" s="12">
        <v>2.1669999999999998</v>
      </c>
      <c r="S6" s="11">
        <v>0.81100000000000005</v>
      </c>
      <c r="T6" s="11">
        <v>1.0960000000000001</v>
      </c>
      <c r="U6" s="42">
        <f>SUM(N6:P6)</f>
        <v>9.9779999999999998</v>
      </c>
    </row>
    <row r="7" spans="2:21" s="7" customFormat="1" ht="15.75" thickBot="1" x14ac:dyDescent="0.3">
      <c r="B7" s="43" t="s">
        <v>4</v>
      </c>
      <c r="C7" s="44">
        <v>2.7040000000000002</v>
      </c>
      <c r="D7" s="44">
        <v>0.08</v>
      </c>
      <c r="E7" s="10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48">
        <f t="shared" si="1"/>
        <v>13.271000000000001</v>
      </c>
      <c r="K7" s="6"/>
      <c r="M7" s="43" t="s">
        <v>4</v>
      </c>
      <c r="N7" s="44">
        <v>2.7040000000000002</v>
      </c>
      <c r="O7" s="44">
        <v>0.08</v>
      </c>
      <c r="P7" s="44">
        <f t="shared" si="2"/>
        <v>10.530999999999999</v>
      </c>
      <c r="Q7" s="46">
        <v>6.4569999999999999</v>
      </c>
      <c r="R7" s="47">
        <v>2.1669999999999998</v>
      </c>
      <c r="S7" s="46">
        <v>0.81100000000000005</v>
      </c>
      <c r="T7" s="46">
        <v>1.0960000000000001</v>
      </c>
      <c r="U7" s="48">
        <f>SUM(N7:P7)</f>
        <v>13.315</v>
      </c>
    </row>
    <row r="8" spans="2:21" s="7" customFormat="1" x14ac:dyDescent="0.25">
      <c r="B8" s="8"/>
      <c r="C8" s="6"/>
      <c r="D8" s="6"/>
      <c r="E8" s="9"/>
      <c r="F8" s="11"/>
      <c r="G8" s="12"/>
      <c r="H8" s="11"/>
      <c r="I8" s="11"/>
      <c r="J8" s="6"/>
      <c r="K8" s="6"/>
      <c r="M8" s="8"/>
      <c r="N8" s="6"/>
      <c r="O8" s="6"/>
      <c r="P8" s="9"/>
      <c r="Q8" s="11"/>
      <c r="R8" s="12"/>
      <c r="S8" s="11"/>
      <c r="T8" s="6"/>
    </row>
    <row r="9" spans="2:21" s="7" customFormat="1" ht="15.75" x14ac:dyDescent="0.25">
      <c r="B9" s="82" t="s">
        <v>57</v>
      </c>
      <c r="C9" s="82"/>
      <c r="D9" s="82"/>
      <c r="E9" s="82"/>
      <c r="F9" s="82"/>
      <c r="G9" s="82"/>
      <c r="H9" s="82"/>
      <c r="I9" s="82"/>
      <c r="J9" s="82"/>
      <c r="K9" s="36"/>
      <c r="M9" s="82" t="s">
        <v>57</v>
      </c>
      <c r="N9" s="82"/>
      <c r="O9" s="82"/>
      <c r="P9" s="82"/>
      <c r="Q9" s="82"/>
      <c r="R9" s="82"/>
      <c r="S9" s="82"/>
      <c r="T9" s="82"/>
      <c r="U9" s="82"/>
    </row>
    <row r="10" spans="2:21" s="7" customFormat="1" x14ac:dyDescent="0.25">
      <c r="B10" s="8"/>
      <c r="C10" s="6"/>
      <c r="D10" s="6"/>
      <c r="E10" s="9"/>
      <c r="F10" s="11"/>
      <c r="G10" s="12"/>
      <c r="H10" s="11"/>
      <c r="I10" s="11"/>
      <c r="J10" s="6"/>
      <c r="K10" s="6"/>
      <c r="M10" s="8"/>
      <c r="N10" s="6"/>
      <c r="O10" s="6"/>
      <c r="P10" s="9"/>
      <c r="Q10" s="11"/>
      <c r="R10" s="12"/>
      <c r="S10" s="11"/>
      <c r="T10" s="6"/>
    </row>
    <row r="11" spans="2:21" s="7" customFormat="1" ht="18.75" x14ac:dyDescent="0.3">
      <c r="B11" s="24"/>
      <c r="C11" s="24"/>
      <c r="D11" s="24"/>
      <c r="E11" s="24"/>
      <c r="F11" s="24"/>
      <c r="G11" s="24"/>
      <c r="H11" s="24"/>
      <c r="I11" s="24"/>
      <c r="J11" s="24"/>
      <c r="K11" s="24"/>
      <c r="M11" s="24"/>
      <c r="N11" s="24"/>
      <c r="O11" s="24"/>
      <c r="P11" s="24"/>
      <c r="Q11" s="24"/>
      <c r="R11" s="24"/>
      <c r="S11" s="24"/>
      <c r="T11" s="24"/>
    </row>
  </sheetData>
  <mergeCells count="6">
    <mergeCell ref="G1:J1"/>
    <mergeCell ref="B1:E1"/>
    <mergeCell ref="M1:P1"/>
    <mergeCell ref="B9:J9"/>
    <mergeCell ref="R1:U1"/>
    <mergeCell ref="M9:U9"/>
  </mergeCells>
  <pageMargins left="0.7" right="0.7" top="0.75" bottom="0.75" header="0.3" footer="0.3"/>
  <pageSetup scale="71" fitToWidth="0" orientation="portrait" horizontalDpi="4294967295" verticalDpi="4294967295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FF3300"/>
    <pageSetUpPr fitToPage="1"/>
  </sheetPr>
  <dimension ref="B1:T10"/>
  <sheetViews>
    <sheetView zoomScaleNormal="100" workbookViewId="0">
      <selection activeCell="I8" sqref="I8"/>
    </sheetView>
  </sheetViews>
  <sheetFormatPr defaultRowHeight="15" x14ac:dyDescent="0.25"/>
  <cols>
    <col min="2" max="2" width="11.7109375" customWidth="1"/>
    <col min="3" max="10" width="11.140625" customWidth="1"/>
  </cols>
  <sheetData>
    <row r="1" spans="2:20" s="34" customFormat="1" ht="36" customHeight="1" x14ac:dyDescent="0.25">
      <c r="B1" s="96" t="s">
        <v>63</v>
      </c>
      <c r="C1" s="97"/>
      <c r="D1" s="97"/>
      <c r="E1" s="91"/>
      <c r="F1" s="91" t="s">
        <v>88</v>
      </c>
      <c r="G1" s="91"/>
      <c r="H1" s="98"/>
      <c r="I1" s="91"/>
      <c r="J1" s="99"/>
    </row>
    <row r="2" spans="2:20" s="26" customFormat="1" ht="30.75" customHeight="1" thickBot="1" x14ac:dyDescent="0.3">
      <c r="B2" s="39" t="s">
        <v>53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51" t="s">
        <v>0</v>
      </c>
      <c r="C3" s="74">
        <v>2.7040000000000002</v>
      </c>
      <c r="D3" s="7">
        <v>0</v>
      </c>
      <c r="E3" s="21">
        <f>SUM(F3:I3)</f>
        <v>7.968</v>
      </c>
      <c r="F3" s="13">
        <v>1.6579999999999999</v>
      </c>
      <c r="G3" s="72">
        <v>3</v>
      </c>
      <c r="H3" s="72">
        <v>1.6850000000000001</v>
      </c>
      <c r="I3" s="72">
        <v>1.625</v>
      </c>
      <c r="J3" s="57">
        <f>SUM(C3:E3)</f>
        <v>10.672000000000001</v>
      </c>
    </row>
    <row r="4" spans="2:20" s="7" customFormat="1" x14ac:dyDescent="0.25">
      <c r="B4" s="51" t="s">
        <v>1</v>
      </c>
      <c r="C4" s="7">
        <v>2.7040000000000002</v>
      </c>
      <c r="D4" s="7">
        <v>0</v>
      </c>
      <c r="E4" s="21">
        <f t="shared" ref="E4:E7" si="0">SUM(F4:I4)</f>
        <v>10.021000000000001</v>
      </c>
      <c r="F4" s="13">
        <v>3.7109999999999999</v>
      </c>
      <c r="G4" s="11">
        <v>3</v>
      </c>
      <c r="H4" s="11">
        <v>1.6850000000000001</v>
      </c>
      <c r="I4" s="11">
        <v>1.625</v>
      </c>
      <c r="J4" s="56">
        <f>SUM(C4:E4)</f>
        <v>12.725000000000001</v>
      </c>
    </row>
    <row r="5" spans="2:20" s="7" customFormat="1" x14ac:dyDescent="0.25">
      <c r="B5" s="51" t="s">
        <v>2</v>
      </c>
      <c r="C5" s="7">
        <v>2.7040000000000002</v>
      </c>
      <c r="D5" s="7">
        <v>0</v>
      </c>
      <c r="E5" s="21">
        <f t="shared" si="0"/>
        <v>13.989000000000001</v>
      </c>
      <c r="F5" s="13">
        <v>7.6790000000000003</v>
      </c>
      <c r="G5" s="11">
        <v>3</v>
      </c>
      <c r="H5" s="11">
        <v>1.6850000000000001</v>
      </c>
      <c r="I5" s="11">
        <v>1.625</v>
      </c>
      <c r="J5" s="57">
        <f>SUM(C5:E5)</f>
        <v>16.693000000000001</v>
      </c>
    </row>
    <row r="6" spans="2:20" s="7" customFormat="1" x14ac:dyDescent="0.25">
      <c r="B6" s="51" t="s">
        <v>3</v>
      </c>
      <c r="C6" s="7">
        <v>2.7040000000000002</v>
      </c>
      <c r="D6" s="7">
        <v>0</v>
      </c>
      <c r="E6" s="21">
        <f t="shared" si="0"/>
        <v>10.021000000000001</v>
      </c>
      <c r="F6" s="13">
        <v>3.7109999999999999</v>
      </c>
      <c r="G6" s="11">
        <v>3</v>
      </c>
      <c r="H6" s="11">
        <v>1.6850000000000001</v>
      </c>
      <c r="I6" s="11">
        <v>1.625</v>
      </c>
      <c r="J6" s="57">
        <f>SUM(C6:E6)</f>
        <v>12.725000000000001</v>
      </c>
    </row>
    <row r="7" spans="2:20" s="7" customFormat="1" ht="15.75" thickBot="1" x14ac:dyDescent="0.3">
      <c r="B7" s="53" t="s">
        <v>4</v>
      </c>
      <c r="C7" s="54">
        <v>2.7040000000000002</v>
      </c>
      <c r="D7" s="54">
        <v>0</v>
      </c>
      <c r="E7" s="58">
        <f t="shared" si="0"/>
        <v>13.989000000000001</v>
      </c>
      <c r="F7" s="59">
        <v>7.6790000000000003</v>
      </c>
      <c r="G7" s="46">
        <v>3</v>
      </c>
      <c r="H7" s="46">
        <v>1.6850000000000001</v>
      </c>
      <c r="I7" s="46">
        <v>1.625</v>
      </c>
      <c r="J7" s="60">
        <f>SUM(C7:E7)</f>
        <v>16.693000000000001</v>
      </c>
    </row>
    <row r="8" spans="2:20" s="7" customFormat="1" x14ac:dyDescent="0.25">
      <c r="E8" s="13"/>
      <c r="F8" s="13"/>
      <c r="G8" s="11"/>
      <c r="H8" s="9"/>
      <c r="I8" s="9"/>
    </row>
    <row r="9" spans="2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20" s="7" customFormat="1" x14ac:dyDescent="0.25">
      <c r="E10" s="13"/>
      <c r="F10" s="13"/>
      <c r="G10" s="11"/>
      <c r="H10" s="9"/>
      <c r="I10" s="9"/>
    </row>
  </sheetData>
  <mergeCells count="3">
    <mergeCell ref="B1:E1"/>
    <mergeCell ref="F1:J1"/>
    <mergeCell ref="B9:J9"/>
  </mergeCells>
  <pageMargins left="0.7" right="0.7" top="0.75" bottom="0.75" header="0.3" footer="0.3"/>
  <pageSetup scale="77" fitToWidth="0" orientation="portrait" horizontalDpi="4294967295" verticalDpi="4294967295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0070C0"/>
    <pageSetUpPr fitToPage="1"/>
  </sheetPr>
  <dimension ref="A1:S11"/>
  <sheetViews>
    <sheetView zoomScaleNormal="100" workbookViewId="0">
      <selection activeCell="I8" sqref="I8"/>
    </sheetView>
  </sheetViews>
  <sheetFormatPr defaultRowHeight="15" x14ac:dyDescent="0.25"/>
  <cols>
    <col min="2" max="2" width="9.42578125" customWidth="1"/>
    <col min="3" max="9" width="11.28515625" customWidth="1"/>
  </cols>
  <sheetData>
    <row r="1" spans="1:19" s="34" customFormat="1" ht="36" customHeight="1" x14ac:dyDescent="0.25">
      <c r="B1" s="96" t="s">
        <v>65</v>
      </c>
      <c r="C1" s="97"/>
      <c r="D1" s="97"/>
      <c r="E1" s="91"/>
      <c r="F1" s="91" t="s">
        <v>88</v>
      </c>
      <c r="G1" s="91"/>
      <c r="H1" s="91"/>
      <c r="I1" s="91"/>
      <c r="J1" s="99"/>
    </row>
    <row r="2" spans="1:19" s="26" customFormat="1" ht="30.75" customHeight="1" thickBot="1" x14ac:dyDescent="0.3">
      <c r="B2" s="39" t="s">
        <v>59</v>
      </c>
      <c r="C2" s="14" t="s">
        <v>5</v>
      </c>
      <c r="D2" s="14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9" t="s">
        <v>12</v>
      </c>
      <c r="M2" s="67"/>
      <c r="N2" s="67"/>
      <c r="O2" s="67"/>
      <c r="P2" s="67"/>
      <c r="Q2" s="67"/>
      <c r="R2" s="67"/>
      <c r="S2" s="67"/>
    </row>
    <row r="3" spans="1:19" s="7" customFormat="1" ht="15.75" thickTop="1" x14ac:dyDescent="0.25">
      <c r="B3" s="41" t="s">
        <v>0</v>
      </c>
      <c r="C3" s="70">
        <v>2.7040000000000002</v>
      </c>
      <c r="D3" s="70">
        <v>0.14699999999999999</v>
      </c>
      <c r="E3" s="6">
        <f>SUM(F3:I3)</f>
        <v>5.468</v>
      </c>
      <c r="F3" s="11">
        <v>1.3939999999999999</v>
      </c>
      <c r="G3" s="71">
        <v>2.1669999999999998</v>
      </c>
      <c r="H3" s="72">
        <v>0.81100000000000005</v>
      </c>
      <c r="I3" s="72">
        <v>1.0960000000000001</v>
      </c>
      <c r="J3" s="42">
        <f>SUM(C3:E3)</f>
        <v>8.3189999999999991</v>
      </c>
    </row>
    <row r="4" spans="1:19" s="7" customFormat="1" x14ac:dyDescent="0.25">
      <c r="B4" s="41" t="s">
        <v>1</v>
      </c>
      <c r="C4" s="6">
        <v>2.7040000000000002</v>
      </c>
      <c r="D4" s="6">
        <v>0.14699999999999999</v>
      </c>
      <c r="E4" s="6">
        <f t="shared" ref="E4:E7" si="0">SUM(F4:I4)</f>
        <v>7.194</v>
      </c>
      <c r="F4" s="11">
        <v>3.12</v>
      </c>
      <c r="G4" s="12">
        <v>2.1669999999999998</v>
      </c>
      <c r="H4" s="11">
        <v>0.81100000000000005</v>
      </c>
      <c r="I4" s="11">
        <v>1.0960000000000001</v>
      </c>
      <c r="J4" s="42">
        <f>SUM(C4:E4)</f>
        <v>10.045</v>
      </c>
    </row>
    <row r="5" spans="1:19" s="7" customFormat="1" x14ac:dyDescent="0.25">
      <c r="B5" s="41" t="s">
        <v>2</v>
      </c>
      <c r="C5" s="6">
        <v>2.7040000000000002</v>
      </c>
      <c r="D5" s="6">
        <v>0.14699999999999999</v>
      </c>
      <c r="E5" s="6">
        <f t="shared" si="0"/>
        <v>10.530999999999999</v>
      </c>
      <c r="F5" s="11">
        <v>6.4569999999999999</v>
      </c>
      <c r="G5" s="12">
        <v>2.1669999999999998</v>
      </c>
      <c r="H5" s="11">
        <v>0.81100000000000005</v>
      </c>
      <c r="I5" s="11">
        <v>1.0960000000000001</v>
      </c>
      <c r="J5" s="42">
        <f>SUM(C5:E5)</f>
        <v>13.381999999999998</v>
      </c>
    </row>
    <row r="6" spans="1:19" s="7" customFormat="1" x14ac:dyDescent="0.25">
      <c r="B6" s="41" t="s">
        <v>3</v>
      </c>
      <c r="C6" s="6">
        <v>2.7040000000000002</v>
      </c>
      <c r="D6" s="6">
        <v>0.14699999999999999</v>
      </c>
      <c r="E6" s="6">
        <f t="shared" si="0"/>
        <v>7.194</v>
      </c>
      <c r="F6" s="11">
        <v>3.12</v>
      </c>
      <c r="G6" s="12">
        <v>2.1669999999999998</v>
      </c>
      <c r="H6" s="11">
        <v>0.81100000000000005</v>
      </c>
      <c r="I6" s="11">
        <v>1.0960000000000001</v>
      </c>
      <c r="J6" s="42">
        <f>SUM(C6:E6)</f>
        <v>10.045</v>
      </c>
    </row>
    <row r="7" spans="1:19" s="7" customFormat="1" ht="15.75" thickBot="1" x14ac:dyDescent="0.3">
      <c r="B7" s="43" t="s">
        <v>4</v>
      </c>
      <c r="C7" s="44">
        <v>2.7040000000000002</v>
      </c>
      <c r="D7" s="44">
        <v>0.14699999999999999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13.381999999999998</v>
      </c>
    </row>
    <row r="8" spans="1:19" s="7" customFormat="1" x14ac:dyDescent="0.25">
      <c r="E8" s="13"/>
      <c r="F8" s="13"/>
      <c r="G8" s="11"/>
      <c r="H8" s="9"/>
    </row>
    <row r="9" spans="1:19" s="7" customFormat="1" ht="15.75" x14ac:dyDescent="0.25">
      <c r="B9" s="19" t="s">
        <v>57</v>
      </c>
      <c r="C9" s="19"/>
      <c r="D9" s="19"/>
      <c r="E9" s="19"/>
      <c r="F9" s="19"/>
      <c r="G9" s="19"/>
      <c r="H9" s="19"/>
      <c r="I9" s="19"/>
    </row>
    <row r="10" spans="1:19" s="7" customFormat="1" x14ac:dyDescent="0.25">
      <c r="E10" s="13"/>
      <c r="F10" s="13"/>
      <c r="G10" s="11"/>
      <c r="H10" s="9"/>
    </row>
    <row r="11" spans="1:19" s="7" customFormat="1" x14ac:dyDescent="0.25">
      <c r="A11"/>
      <c r="B11"/>
      <c r="C11"/>
      <c r="D11"/>
      <c r="E11"/>
      <c r="F11"/>
      <c r="G11"/>
      <c r="H11"/>
      <c r="I11"/>
    </row>
  </sheetData>
  <mergeCells count="2">
    <mergeCell ref="B1:E1"/>
    <mergeCell ref="F1:J1"/>
  </mergeCells>
  <pageMargins left="0.7" right="0.7" top="0.75" bottom="0.75" header="0.3" footer="0.3"/>
  <pageSetup scale="78" fitToWidth="0" orientation="portrait" horizontalDpi="4294967295" verticalDpi="4294967295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0070C0"/>
    <pageSetUpPr fitToPage="1"/>
  </sheetPr>
  <dimension ref="A1:S11"/>
  <sheetViews>
    <sheetView zoomScaleNormal="100" workbookViewId="0">
      <selection activeCell="I7" sqref="C7:I7"/>
    </sheetView>
  </sheetViews>
  <sheetFormatPr defaultRowHeight="15" x14ac:dyDescent="0.25"/>
  <cols>
    <col min="2" max="2" width="9.42578125" customWidth="1"/>
    <col min="3" max="9" width="11.28515625" customWidth="1"/>
  </cols>
  <sheetData>
    <row r="1" spans="1:19" s="34" customFormat="1" ht="36" customHeight="1" x14ac:dyDescent="0.25">
      <c r="B1" s="96" t="s">
        <v>66</v>
      </c>
      <c r="C1" s="97"/>
      <c r="D1" s="97"/>
      <c r="E1" s="91"/>
      <c r="F1" s="91" t="s">
        <v>88</v>
      </c>
      <c r="G1" s="91"/>
      <c r="H1" s="91"/>
      <c r="I1" s="91"/>
      <c r="J1" s="99"/>
    </row>
    <row r="2" spans="1:19" s="26" customFormat="1" ht="30.75" customHeight="1" thickBot="1" x14ac:dyDescent="0.3">
      <c r="B2" s="39" t="s">
        <v>59</v>
      </c>
      <c r="C2" s="14" t="s">
        <v>5</v>
      </c>
      <c r="D2" s="14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9" t="s">
        <v>12</v>
      </c>
      <c r="M2" s="67"/>
      <c r="N2" s="67"/>
      <c r="O2" s="67"/>
      <c r="P2" s="67"/>
      <c r="Q2" s="67"/>
      <c r="R2" s="67"/>
      <c r="S2" s="67"/>
    </row>
    <row r="3" spans="1:19" s="7" customFormat="1" ht="15.75" thickTop="1" x14ac:dyDescent="0.25">
      <c r="B3" s="41" t="s">
        <v>0</v>
      </c>
      <c r="C3" s="70">
        <v>2.7040000000000002</v>
      </c>
      <c r="D3" s="70">
        <v>1.05</v>
      </c>
      <c r="E3" s="6">
        <f>SUM(F3:I3)</f>
        <v>5.468</v>
      </c>
      <c r="F3" s="11">
        <v>1.3939999999999999</v>
      </c>
      <c r="G3" s="71">
        <v>2.1669999999999998</v>
      </c>
      <c r="H3" s="72">
        <v>0.81100000000000005</v>
      </c>
      <c r="I3" s="72">
        <v>1.0960000000000001</v>
      </c>
      <c r="J3" s="42">
        <f>SUM(C3:E3)</f>
        <v>9.2220000000000013</v>
      </c>
    </row>
    <row r="4" spans="1:19" s="7" customFormat="1" x14ac:dyDescent="0.25">
      <c r="B4" s="41" t="s">
        <v>1</v>
      </c>
      <c r="C4" s="6">
        <v>2.7040000000000002</v>
      </c>
      <c r="D4" s="6">
        <v>1.05</v>
      </c>
      <c r="E4" s="6">
        <f t="shared" ref="E4:E7" si="0">SUM(F4:I4)</f>
        <v>7.194</v>
      </c>
      <c r="F4" s="11">
        <v>3.12</v>
      </c>
      <c r="G4" s="12">
        <v>2.1669999999999998</v>
      </c>
      <c r="H4" s="11">
        <v>0.81100000000000005</v>
      </c>
      <c r="I4" s="11">
        <v>1.0960000000000001</v>
      </c>
      <c r="J4" s="42">
        <f>SUM(C4:E4)</f>
        <v>10.948</v>
      </c>
    </row>
    <row r="5" spans="1:19" s="7" customFormat="1" x14ac:dyDescent="0.25">
      <c r="B5" s="41" t="s">
        <v>2</v>
      </c>
      <c r="C5" s="6">
        <v>2.7040000000000002</v>
      </c>
      <c r="D5" s="6">
        <v>1.05</v>
      </c>
      <c r="E5" s="6">
        <f t="shared" si="0"/>
        <v>10.530999999999999</v>
      </c>
      <c r="F5" s="11">
        <v>6.4569999999999999</v>
      </c>
      <c r="G5" s="12">
        <v>2.1669999999999998</v>
      </c>
      <c r="H5" s="11">
        <v>0.81100000000000005</v>
      </c>
      <c r="I5" s="11">
        <v>1.0960000000000001</v>
      </c>
      <c r="J5" s="42">
        <f>SUM(C5:E5)</f>
        <v>14.285</v>
      </c>
    </row>
    <row r="6" spans="1:19" s="7" customFormat="1" x14ac:dyDescent="0.25">
      <c r="B6" s="41" t="s">
        <v>3</v>
      </c>
      <c r="C6" s="6">
        <v>2.7040000000000002</v>
      </c>
      <c r="D6" s="6">
        <v>1.05</v>
      </c>
      <c r="E6" s="6">
        <f t="shared" si="0"/>
        <v>7.194</v>
      </c>
      <c r="F6" s="11">
        <v>3.12</v>
      </c>
      <c r="G6" s="12">
        <v>2.1669999999999998</v>
      </c>
      <c r="H6" s="11">
        <v>0.81100000000000005</v>
      </c>
      <c r="I6" s="11">
        <v>1.0960000000000001</v>
      </c>
      <c r="J6" s="42">
        <f>SUM(C6:E6)</f>
        <v>10.948</v>
      </c>
    </row>
    <row r="7" spans="1:19" s="7" customFormat="1" ht="15.75" thickBot="1" x14ac:dyDescent="0.3">
      <c r="B7" s="43" t="s">
        <v>4</v>
      </c>
      <c r="C7" s="44">
        <v>2.7040000000000002</v>
      </c>
      <c r="D7" s="44">
        <v>1.05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14.285</v>
      </c>
    </row>
    <row r="8" spans="1:19" s="7" customFormat="1" x14ac:dyDescent="0.25">
      <c r="E8" s="13"/>
      <c r="F8" s="13"/>
      <c r="G8" s="11"/>
      <c r="H8" s="9"/>
    </row>
    <row r="9" spans="1:19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1:19" s="7" customFormat="1" x14ac:dyDescent="0.25">
      <c r="E10" s="13"/>
      <c r="F10" s="13"/>
      <c r="G10" s="11"/>
      <c r="H10" s="9"/>
    </row>
    <row r="11" spans="1:19" s="7" customFormat="1" x14ac:dyDescent="0.25">
      <c r="A11"/>
      <c r="B11"/>
      <c r="C11"/>
      <c r="D11"/>
      <c r="E11"/>
      <c r="F11"/>
      <c r="G11"/>
      <c r="H11"/>
      <c r="I11"/>
    </row>
  </sheetData>
  <mergeCells count="3">
    <mergeCell ref="B1:E1"/>
    <mergeCell ref="F1:J1"/>
    <mergeCell ref="B9:J9"/>
  </mergeCells>
  <pageMargins left="0.7" right="0.7" top="0.75" bottom="0.75" header="0.3" footer="0.3"/>
  <pageSetup scale="78" fitToWidth="0" orientation="portrait" horizontalDpi="4294967295" verticalDpi="4294967295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0070C0"/>
    <pageSetUpPr fitToPage="1"/>
  </sheetPr>
  <dimension ref="A1:S11"/>
  <sheetViews>
    <sheetView zoomScaleNormal="100" workbookViewId="0">
      <selection activeCell="M9" sqref="M9"/>
    </sheetView>
  </sheetViews>
  <sheetFormatPr defaultRowHeight="15" x14ac:dyDescent="0.25"/>
  <cols>
    <col min="2" max="2" width="9.42578125" customWidth="1"/>
    <col min="3" max="9" width="11.7109375" customWidth="1"/>
  </cols>
  <sheetData>
    <row r="1" spans="1:19" s="34" customFormat="1" ht="36" customHeight="1" x14ac:dyDescent="0.25">
      <c r="B1" s="96" t="s">
        <v>67</v>
      </c>
      <c r="C1" s="97"/>
      <c r="D1" s="97"/>
      <c r="E1" s="91"/>
      <c r="F1" s="91" t="s">
        <v>88</v>
      </c>
      <c r="G1" s="91"/>
      <c r="H1" s="91"/>
      <c r="I1" s="91"/>
      <c r="J1" s="99"/>
    </row>
    <row r="2" spans="1:19" s="26" customFormat="1" ht="30.75" customHeight="1" thickBot="1" x14ac:dyDescent="0.3">
      <c r="B2" s="39" t="s">
        <v>59</v>
      </c>
      <c r="C2" s="14" t="s">
        <v>5</v>
      </c>
      <c r="D2" s="14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9" t="s">
        <v>12</v>
      </c>
      <c r="M2" s="67"/>
      <c r="N2" s="67"/>
      <c r="O2" s="67"/>
      <c r="P2" s="67"/>
      <c r="Q2" s="67"/>
      <c r="R2" s="67"/>
      <c r="S2" s="67"/>
    </row>
    <row r="3" spans="1:19" s="7" customFormat="1" ht="15.75" thickTop="1" x14ac:dyDescent="0.25">
      <c r="B3" s="41" t="s">
        <v>0</v>
      </c>
      <c r="C3" s="70">
        <v>2.7040000000000002</v>
      </c>
      <c r="D3" s="74">
        <v>0.43099999999999999</v>
      </c>
      <c r="E3" s="6">
        <f>SUM(F3:I3)</f>
        <v>5.468</v>
      </c>
      <c r="F3" s="11">
        <v>1.3939999999999999</v>
      </c>
      <c r="G3" s="71">
        <v>2.1669999999999998</v>
      </c>
      <c r="H3" s="72">
        <v>0.81100000000000005</v>
      </c>
      <c r="I3" s="72">
        <v>1.0960000000000001</v>
      </c>
      <c r="J3" s="42">
        <f>SUM(C3:E3)</f>
        <v>8.6029999999999998</v>
      </c>
    </row>
    <row r="4" spans="1:19" s="7" customFormat="1" x14ac:dyDescent="0.25">
      <c r="B4" s="41" t="s">
        <v>1</v>
      </c>
      <c r="C4" s="6">
        <v>2.7040000000000002</v>
      </c>
      <c r="D4" s="7">
        <v>0.43099999999999999</v>
      </c>
      <c r="E4" s="6">
        <f t="shared" ref="E4:E7" si="0">SUM(F4:I4)</f>
        <v>7.194</v>
      </c>
      <c r="F4" s="11">
        <v>3.12</v>
      </c>
      <c r="G4" s="12">
        <v>2.1669999999999998</v>
      </c>
      <c r="H4" s="11">
        <v>0.81100000000000005</v>
      </c>
      <c r="I4" s="11">
        <v>1.0960000000000001</v>
      </c>
      <c r="J4" s="42">
        <f>SUM(C4:E4)</f>
        <v>10.329000000000001</v>
      </c>
    </row>
    <row r="5" spans="1:19" s="7" customFormat="1" x14ac:dyDescent="0.25">
      <c r="B5" s="41" t="s">
        <v>2</v>
      </c>
      <c r="C5" s="6">
        <v>2.7040000000000002</v>
      </c>
      <c r="D5" s="7">
        <v>0.43099999999999999</v>
      </c>
      <c r="E5" s="6">
        <f t="shared" si="0"/>
        <v>10.530999999999999</v>
      </c>
      <c r="F5" s="11">
        <v>6.4569999999999999</v>
      </c>
      <c r="G5" s="12">
        <v>2.1669999999999998</v>
      </c>
      <c r="H5" s="11">
        <v>0.81100000000000005</v>
      </c>
      <c r="I5" s="11">
        <v>1.0960000000000001</v>
      </c>
      <c r="J5" s="42">
        <f>SUM(C5:E5)</f>
        <v>13.665999999999999</v>
      </c>
    </row>
    <row r="6" spans="1:19" s="7" customFormat="1" x14ac:dyDescent="0.25">
      <c r="B6" s="41" t="s">
        <v>3</v>
      </c>
      <c r="C6" s="6">
        <v>2.7040000000000002</v>
      </c>
      <c r="D6" s="7">
        <v>0.43099999999999999</v>
      </c>
      <c r="E6" s="6">
        <f t="shared" si="0"/>
        <v>7.194</v>
      </c>
      <c r="F6" s="11">
        <v>3.12</v>
      </c>
      <c r="G6" s="12">
        <v>2.1669999999999998</v>
      </c>
      <c r="H6" s="11">
        <v>0.81100000000000005</v>
      </c>
      <c r="I6" s="11">
        <v>1.0960000000000001</v>
      </c>
      <c r="J6" s="42">
        <f>SUM(C6:E6)</f>
        <v>10.329000000000001</v>
      </c>
    </row>
    <row r="7" spans="1:19" s="7" customFormat="1" ht="15.75" thickBot="1" x14ac:dyDescent="0.3">
      <c r="B7" s="43" t="s">
        <v>4</v>
      </c>
      <c r="C7" s="44">
        <v>2.7040000000000002</v>
      </c>
      <c r="D7" s="54">
        <v>0.43099999999999999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13.665999999999999</v>
      </c>
    </row>
    <row r="8" spans="1:19" s="7" customFormat="1" x14ac:dyDescent="0.25">
      <c r="E8" s="13"/>
      <c r="F8" s="13"/>
      <c r="G8" s="11"/>
      <c r="H8" s="9"/>
    </row>
    <row r="9" spans="1:19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1:19" s="7" customFormat="1" x14ac:dyDescent="0.25">
      <c r="E10" s="13"/>
      <c r="F10" s="13"/>
      <c r="G10" s="11"/>
      <c r="H10" s="9"/>
    </row>
    <row r="11" spans="1:19" s="7" customFormat="1" x14ac:dyDescent="0.25">
      <c r="A11"/>
      <c r="B11"/>
      <c r="C11"/>
      <c r="D11"/>
      <c r="E11"/>
      <c r="F11"/>
      <c r="G11"/>
      <c r="H11"/>
      <c r="I11"/>
    </row>
  </sheetData>
  <mergeCells count="3">
    <mergeCell ref="B1:E1"/>
    <mergeCell ref="F1:J1"/>
    <mergeCell ref="B9:J9"/>
  </mergeCells>
  <pageMargins left="0.7" right="0.7" top="0.75" bottom="0.75" header="0.3" footer="0.3"/>
  <pageSetup scale="77" fitToWidth="0" orientation="portrait" horizontalDpi="4294967295" verticalDpi="4294967295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7030A0"/>
    <pageSetUpPr fitToPage="1"/>
  </sheetPr>
  <dimension ref="A1:T11"/>
  <sheetViews>
    <sheetView zoomScaleNormal="100" workbookViewId="0">
      <selection activeCell="S7" sqref="M7:S7"/>
    </sheetView>
  </sheetViews>
  <sheetFormatPr defaultRowHeight="15" x14ac:dyDescent="0.25"/>
  <cols>
    <col min="2" max="2" width="9.42578125" customWidth="1"/>
    <col min="3" max="10" width="12.7109375" customWidth="1"/>
    <col min="11" max="11" width="10.42578125" customWidth="1"/>
    <col min="12" max="19" width="12" customWidth="1"/>
    <col min="20" max="20" width="10.5703125" customWidth="1"/>
  </cols>
  <sheetData>
    <row r="1" spans="1:20" s="34" customFormat="1" ht="36" customHeight="1" x14ac:dyDescent="0.25">
      <c r="B1" s="96" t="s">
        <v>68</v>
      </c>
      <c r="C1" s="97"/>
      <c r="D1" s="97"/>
      <c r="E1" s="91"/>
      <c r="F1" s="91" t="s">
        <v>88</v>
      </c>
      <c r="G1" s="91"/>
      <c r="H1" s="98"/>
      <c r="I1" s="91"/>
      <c r="J1" s="99"/>
      <c r="L1" s="96" t="s">
        <v>68</v>
      </c>
      <c r="M1" s="97"/>
      <c r="N1" s="97"/>
      <c r="O1" s="91"/>
      <c r="P1" s="91" t="s">
        <v>88</v>
      </c>
      <c r="Q1" s="91"/>
      <c r="R1" s="91"/>
      <c r="S1" s="91"/>
      <c r="T1" s="99"/>
    </row>
    <row r="2" spans="1:20" s="26" customFormat="1" ht="30.75" customHeight="1" thickBot="1" x14ac:dyDescent="0.3">
      <c r="B2" s="6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L2" s="69" t="s">
        <v>59</v>
      </c>
      <c r="M2" s="14" t="s">
        <v>5</v>
      </c>
      <c r="N2" s="14" t="s">
        <v>6</v>
      </c>
      <c r="O2" s="22" t="s">
        <v>8</v>
      </c>
      <c r="P2" s="15" t="s">
        <v>9</v>
      </c>
      <c r="Q2" s="15" t="s">
        <v>10</v>
      </c>
      <c r="R2" s="15" t="s">
        <v>11</v>
      </c>
      <c r="S2" s="15" t="s">
        <v>82</v>
      </c>
      <c r="T2" s="49" t="s">
        <v>12</v>
      </c>
    </row>
    <row r="3" spans="1:20" s="7" customFormat="1" ht="15.75" thickTop="1" x14ac:dyDescent="0.25">
      <c r="B3" s="51" t="s">
        <v>0</v>
      </c>
      <c r="C3" s="74">
        <v>2.7040000000000002</v>
      </c>
      <c r="D3" s="74">
        <v>0.66100000000000003</v>
      </c>
      <c r="E3" s="10">
        <f>SUM(F3:I3)</f>
        <v>4.3710000000000004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7">
        <f>SUM(C3:E3)</f>
        <v>7.7360000000000007</v>
      </c>
      <c r="L3" s="41" t="s">
        <v>0</v>
      </c>
      <c r="M3" s="70">
        <v>2.7040000000000002</v>
      </c>
      <c r="N3" s="70">
        <v>0.66100000000000003</v>
      </c>
      <c r="O3" s="6">
        <f>SUM(P3:S3)</f>
        <v>5.468</v>
      </c>
      <c r="P3" s="11">
        <v>1.3939999999999999</v>
      </c>
      <c r="Q3" s="12">
        <v>2.1669999999999998</v>
      </c>
      <c r="R3" s="11">
        <v>0.81100000000000005</v>
      </c>
      <c r="S3" s="11">
        <v>1.0960000000000001</v>
      </c>
      <c r="T3" s="42">
        <f>SUM(M3:O3)</f>
        <v>8.8330000000000002</v>
      </c>
    </row>
    <row r="4" spans="1:20" s="7" customFormat="1" x14ac:dyDescent="0.25">
      <c r="B4" s="51" t="s">
        <v>1</v>
      </c>
      <c r="C4" s="7">
        <v>2.7040000000000002</v>
      </c>
      <c r="D4" s="7">
        <v>0.66100000000000003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7">
        <f>SUM(C4:E4)</f>
        <v>9.8209999999999997</v>
      </c>
      <c r="L4" s="41" t="s">
        <v>1</v>
      </c>
      <c r="M4" s="6">
        <v>2.7040000000000002</v>
      </c>
      <c r="N4" s="6">
        <v>0.66100000000000003</v>
      </c>
      <c r="O4" s="6">
        <f t="shared" ref="O4:O7" si="1">SUM(P4:S4)</f>
        <v>7.194</v>
      </c>
      <c r="P4" s="11">
        <v>3.12</v>
      </c>
      <c r="Q4" s="12">
        <v>2.1669999999999998</v>
      </c>
      <c r="R4" s="11">
        <v>0.81100000000000005</v>
      </c>
      <c r="S4" s="11">
        <v>1.0960000000000001</v>
      </c>
      <c r="T4" s="42">
        <f>SUM(M4:O4)</f>
        <v>10.559000000000001</v>
      </c>
    </row>
    <row r="5" spans="1:20" s="7" customFormat="1" x14ac:dyDescent="0.25">
      <c r="B5" s="51" t="s">
        <v>2</v>
      </c>
      <c r="C5" s="7">
        <v>2.7040000000000002</v>
      </c>
      <c r="D5" s="7">
        <v>0.66100000000000003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57">
        <f>SUM(C5:E5)</f>
        <v>13.852</v>
      </c>
      <c r="L5" s="41" t="s">
        <v>2</v>
      </c>
      <c r="M5" s="6">
        <v>2.7040000000000002</v>
      </c>
      <c r="N5" s="6">
        <v>0.66100000000000003</v>
      </c>
      <c r="O5" s="6">
        <f t="shared" si="1"/>
        <v>10.530999999999999</v>
      </c>
      <c r="P5" s="11">
        <v>6.4569999999999999</v>
      </c>
      <c r="Q5" s="12">
        <v>2.1669999999999998</v>
      </c>
      <c r="R5" s="11">
        <v>0.81100000000000005</v>
      </c>
      <c r="S5" s="11">
        <v>1.0960000000000001</v>
      </c>
      <c r="T5" s="42">
        <f>SUM(M5:O5)</f>
        <v>13.895999999999999</v>
      </c>
    </row>
    <row r="6" spans="1:20" s="7" customFormat="1" x14ac:dyDescent="0.25">
      <c r="B6" s="51" t="s">
        <v>3</v>
      </c>
      <c r="C6" s="7">
        <v>2.7040000000000002</v>
      </c>
      <c r="D6" s="7">
        <v>0.66100000000000003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7">
        <f>SUM(C6:E6)</f>
        <v>9.8209999999999997</v>
      </c>
      <c r="L6" s="41" t="s">
        <v>3</v>
      </c>
      <c r="M6" s="6">
        <v>2.7040000000000002</v>
      </c>
      <c r="N6" s="6">
        <v>0.66100000000000003</v>
      </c>
      <c r="O6" s="6">
        <f t="shared" si="1"/>
        <v>7.194</v>
      </c>
      <c r="P6" s="11">
        <v>3.12</v>
      </c>
      <c r="Q6" s="12">
        <v>2.1669999999999998</v>
      </c>
      <c r="R6" s="11">
        <v>0.81100000000000005</v>
      </c>
      <c r="S6" s="11">
        <v>1.0960000000000001</v>
      </c>
      <c r="T6" s="42">
        <f>SUM(M6:O6)</f>
        <v>10.559000000000001</v>
      </c>
    </row>
    <row r="7" spans="1:20" s="7" customFormat="1" ht="15.75" thickBot="1" x14ac:dyDescent="0.3">
      <c r="B7" s="53" t="s">
        <v>4</v>
      </c>
      <c r="C7" s="54">
        <v>2.7040000000000002</v>
      </c>
      <c r="D7" s="54">
        <v>0.66100000000000003</v>
      </c>
      <c r="E7" s="45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60">
        <f>SUM(C7:E7)</f>
        <v>13.852</v>
      </c>
      <c r="L7" s="43" t="s">
        <v>4</v>
      </c>
      <c r="M7" s="44">
        <v>2.7040000000000002</v>
      </c>
      <c r="N7" s="44">
        <v>0.66100000000000003</v>
      </c>
      <c r="O7" s="44">
        <f t="shared" si="1"/>
        <v>10.530999999999999</v>
      </c>
      <c r="P7" s="46">
        <v>6.4569999999999999</v>
      </c>
      <c r="Q7" s="47">
        <v>2.1669999999999998</v>
      </c>
      <c r="R7" s="46">
        <v>0.81100000000000005</v>
      </c>
      <c r="S7" s="46">
        <v>1.0960000000000001</v>
      </c>
      <c r="T7" s="48">
        <f>SUM(M7:O7)</f>
        <v>13.895999999999999</v>
      </c>
    </row>
    <row r="8" spans="1:20" s="7" customFormat="1" x14ac:dyDescent="0.25">
      <c r="E8" s="13"/>
      <c r="F8" s="13"/>
      <c r="G8" s="11"/>
      <c r="H8" s="9"/>
      <c r="I8" s="9"/>
      <c r="O8" s="13"/>
      <c r="P8" s="13"/>
      <c r="Q8" s="11"/>
      <c r="R8" s="9"/>
    </row>
    <row r="9" spans="1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  <c r="L9" s="84" t="s">
        <v>57</v>
      </c>
      <c r="M9" s="84"/>
      <c r="N9" s="84"/>
      <c r="O9" s="84"/>
      <c r="P9" s="84"/>
      <c r="Q9" s="84"/>
      <c r="R9" s="84"/>
      <c r="S9" s="84"/>
      <c r="T9" s="84"/>
    </row>
    <row r="10" spans="1:20" s="7" customFormat="1" x14ac:dyDescent="0.25">
      <c r="E10" s="13"/>
      <c r="F10" s="13"/>
      <c r="G10" s="11"/>
      <c r="H10" s="9"/>
      <c r="I10" s="9"/>
      <c r="O10" s="13"/>
      <c r="P10" s="13"/>
      <c r="Q10" s="11"/>
      <c r="R10" s="9"/>
    </row>
    <row r="11" spans="1:20" s="7" customFormat="1" x14ac:dyDescent="0.25">
      <c r="A11"/>
      <c r="B11"/>
      <c r="C11"/>
      <c r="D11"/>
      <c r="E11"/>
      <c r="F11"/>
      <c r="G11"/>
      <c r="H11"/>
      <c r="I11"/>
      <c r="J11"/>
      <c r="L11"/>
      <c r="M11"/>
      <c r="N11"/>
      <c r="O11"/>
      <c r="P11"/>
      <c r="Q11"/>
      <c r="R11"/>
      <c r="S11"/>
    </row>
  </sheetData>
  <mergeCells count="6">
    <mergeCell ref="B1:E1"/>
    <mergeCell ref="F1:J1"/>
    <mergeCell ref="B9:J9"/>
    <mergeCell ref="L1:O1"/>
    <mergeCell ref="P1:T1"/>
    <mergeCell ref="L9:T9"/>
  </mergeCells>
  <pageMargins left="0.7" right="0.7" top="0.75" bottom="0.75" header="0.3" footer="0.3"/>
  <pageSetup scale="77" fitToWidth="0" orientation="portrait" horizontalDpi="4294967295" verticalDpi="4294967295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0070C0"/>
    <pageSetUpPr fitToPage="1"/>
  </sheetPr>
  <dimension ref="A1:S11"/>
  <sheetViews>
    <sheetView zoomScaleNormal="100" workbookViewId="0">
      <selection activeCell="I8" sqref="I8"/>
    </sheetView>
  </sheetViews>
  <sheetFormatPr defaultRowHeight="15" x14ac:dyDescent="0.25"/>
  <cols>
    <col min="2" max="2" width="9.42578125" customWidth="1"/>
    <col min="3" max="9" width="11.42578125" customWidth="1"/>
  </cols>
  <sheetData>
    <row r="1" spans="1:19" s="34" customFormat="1" ht="36" customHeight="1" x14ac:dyDescent="0.25">
      <c r="B1" s="96" t="s">
        <v>69</v>
      </c>
      <c r="C1" s="97"/>
      <c r="D1" s="97"/>
      <c r="E1" s="91"/>
      <c r="F1" s="91" t="s">
        <v>88</v>
      </c>
      <c r="G1" s="91"/>
      <c r="H1" s="91"/>
      <c r="I1" s="91"/>
      <c r="J1" s="99"/>
    </row>
    <row r="2" spans="1:19" s="26" customFormat="1" ht="30.75" customHeight="1" thickBot="1" x14ac:dyDescent="0.3">
      <c r="B2" s="39" t="s">
        <v>59</v>
      </c>
      <c r="C2" s="14" t="s">
        <v>5</v>
      </c>
      <c r="D2" s="14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9" t="s">
        <v>12</v>
      </c>
      <c r="M2" s="67"/>
      <c r="N2" s="67"/>
      <c r="O2" s="67"/>
      <c r="P2" s="67"/>
      <c r="Q2" s="67"/>
      <c r="R2" s="67"/>
      <c r="S2" s="67"/>
    </row>
    <row r="3" spans="1:19" s="7" customFormat="1" ht="15.75" thickTop="1" x14ac:dyDescent="0.25">
      <c r="B3" s="41" t="s">
        <v>0</v>
      </c>
      <c r="C3" s="70">
        <v>2.7040000000000002</v>
      </c>
      <c r="D3" s="70">
        <v>6.7000000000000004E-2</v>
      </c>
      <c r="E3" s="6">
        <f>SUM(F3:I3)</f>
        <v>5.468</v>
      </c>
      <c r="F3" s="11">
        <v>1.3939999999999999</v>
      </c>
      <c r="G3" s="12">
        <v>2.1669999999999998</v>
      </c>
      <c r="H3" s="11">
        <v>0.81100000000000005</v>
      </c>
      <c r="I3" s="11">
        <v>1.0960000000000001</v>
      </c>
      <c r="J3" s="42">
        <f>SUM(C3:E3)</f>
        <v>8.2390000000000008</v>
      </c>
    </row>
    <row r="4" spans="1:19" s="7" customFormat="1" x14ac:dyDescent="0.25">
      <c r="B4" s="41" t="s">
        <v>1</v>
      </c>
      <c r="C4" s="6">
        <v>2.7040000000000002</v>
      </c>
      <c r="D4" s="6">
        <v>6.7000000000000004E-2</v>
      </c>
      <c r="E4" s="6">
        <f t="shared" ref="E4:E7" si="0">SUM(F4:I4)</f>
        <v>7.194</v>
      </c>
      <c r="F4" s="11">
        <v>3.12</v>
      </c>
      <c r="G4" s="12">
        <v>2.1669999999999998</v>
      </c>
      <c r="H4" s="11">
        <v>0.81100000000000005</v>
      </c>
      <c r="I4" s="11">
        <v>1.0960000000000001</v>
      </c>
      <c r="J4" s="42">
        <f>SUM(C4:E4)</f>
        <v>9.9649999999999999</v>
      </c>
    </row>
    <row r="5" spans="1:19" s="7" customFormat="1" x14ac:dyDescent="0.25">
      <c r="B5" s="41" t="s">
        <v>2</v>
      </c>
      <c r="C5" s="6">
        <v>2.7040000000000002</v>
      </c>
      <c r="D5" s="6">
        <v>6.7000000000000004E-2</v>
      </c>
      <c r="E5" s="6">
        <f t="shared" si="0"/>
        <v>10.530999999999999</v>
      </c>
      <c r="F5" s="11">
        <v>6.4569999999999999</v>
      </c>
      <c r="G5" s="12">
        <v>2.1669999999999998</v>
      </c>
      <c r="H5" s="11">
        <v>0.81100000000000005</v>
      </c>
      <c r="I5" s="11">
        <v>1.0960000000000001</v>
      </c>
      <c r="J5" s="42">
        <f>SUM(C5:E5)</f>
        <v>13.302</v>
      </c>
    </row>
    <row r="6" spans="1:19" s="7" customFormat="1" x14ac:dyDescent="0.25">
      <c r="B6" s="41" t="s">
        <v>3</v>
      </c>
      <c r="C6" s="6">
        <v>2.7040000000000002</v>
      </c>
      <c r="D6" s="6">
        <v>6.7000000000000004E-2</v>
      </c>
      <c r="E6" s="6">
        <f t="shared" si="0"/>
        <v>7.194</v>
      </c>
      <c r="F6" s="11">
        <v>3.12</v>
      </c>
      <c r="G6" s="12">
        <v>2.1669999999999998</v>
      </c>
      <c r="H6" s="11">
        <v>0.81100000000000005</v>
      </c>
      <c r="I6" s="11">
        <v>1.0960000000000001</v>
      </c>
      <c r="J6" s="42">
        <f>SUM(C6:E6)</f>
        <v>9.9649999999999999</v>
      </c>
    </row>
    <row r="7" spans="1:19" s="7" customFormat="1" ht="15.75" thickBot="1" x14ac:dyDescent="0.3">
      <c r="B7" s="43" t="s">
        <v>4</v>
      </c>
      <c r="C7" s="44">
        <v>2.7040000000000002</v>
      </c>
      <c r="D7" s="44">
        <v>6.7000000000000004E-2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13.302</v>
      </c>
    </row>
    <row r="8" spans="1:19" s="7" customFormat="1" x14ac:dyDescent="0.25">
      <c r="E8" s="13"/>
      <c r="F8" s="13"/>
      <c r="G8" s="11"/>
      <c r="H8" s="9"/>
    </row>
    <row r="9" spans="1:19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1:19" s="7" customFormat="1" x14ac:dyDescent="0.25">
      <c r="E10" s="13"/>
      <c r="F10" s="13"/>
      <c r="G10" s="11"/>
      <c r="H10" s="9"/>
    </row>
    <row r="11" spans="1:19" s="7" customFormat="1" x14ac:dyDescent="0.25">
      <c r="A11"/>
      <c r="B11"/>
      <c r="C11"/>
      <c r="D11"/>
      <c r="E11"/>
      <c r="F11"/>
      <c r="G11"/>
      <c r="H11"/>
      <c r="I11"/>
    </row>
  </sheetData>
  <mergeCells count="3">
    <mergeCell ref="B1:E1"/>
    <mergeCell ref="F1:J1"/>
    <mergeCell ref="B9:J9"/>
  </mergeCells>
  <pageMargins left="0.7" right="0.7" top="0.75" bottom="0.75" header="0.3" footer="0.3"/>
  <pageSetup scale="77" fitToWidth="0" orientation="portrait" horizontalDpi="4294967295" verticalDpi="4294967295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0070C0"/>
    <pageSetUpPr fitToPage="1"/>
  </sheetPr>
  <dimension ref="A1:S11"/>
  <sheetViews>
    <sheetView zoomScaleNormal="100" workbookViewId="0">
      <selection activeCell="I8" sqref="I8"/>
    </sheetView>
  </sheetViews>
  <sheetFormatPr defaultRowHeight="15" x14ac:dyDescent="0.25"/>
  <cols>
    <col min="2" max="2" width="9.42578125" customWidth="1"/>
    <col min="3" max="9" width="11.85546875" customWidth="1"/>
  </cols>
  <sheetData>
    <row r="1" spans="1:19" s="34" customFormat="1" ht="36" customHeight="1" x14ac:dyDescent="0.25">
      <c r="B1" s="96" t="s">
        <v>70</v>
      </c>
      <c r="C1" s="97"/>
      <c r="D1" s="97"/>
      <c r="E1" s="91"/>
      <c r="F1" s="91" t="s">
        <v>88</v>
      </c>
      <c r="G1" s="91"/>
      <c r="H1" s="91"/>
      <c r="I1" s="91"/>
      <c r="J1" s="99"/>
    </row>
    <row r="2" spans="1:19" s="26" customFormat="1" ht="30.75" customHeight="1" thickBot="1" x14ac:dyDescent="0.3">
      <c r="B2" s="39" t="s">
        <v>59</v>
      </c>
      <c r="C2" s="14" t="s">
        <v>5</v>
      </c>
      <c r="D2" s="14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9" t="s">
        <v>12</v>
      </c>
      <c r="M2" s="67"/>
      <c r="N2" s="67"/>
      <c r="O2" s="67"/>
      <c r="P2" s="67"/>
      <c r="Q2" s="67"/>
      <c r="R2" s="67"/>
      <c r="S2" s="67"/>
    </row>
    <row r="3" spans="1:19" s="7" customFormat="1" ht="15.75" thickTop="1" x14ac:dyDescent="0.25">
      <c r="B3" s="41" t="s">
        <v>0</v>
      </c>
      <c r="C3" s="70">
        <v>2.7040000000000002</v>
      </c>
      <c r="D3" s="70">
        <v>0.312</v>
      </c>
      <c r="E3" s="6">
        <f>SUM(F3:I3)</f>
        <v>5.468</v>
      </c>
      <c r="F3" s="11">
        <v>1.3939999999999999</v>
      </c>
      <c r="G3" s="71">
        <v>2.1669999999999998</v>
      </c>
      <c r="H3" s="72">
        <v>0.81100000000000005</v>
      </c>
      <c r="I3" s="72">
        <v>1.0960000000000001</v>
      </c>
      <c r="J3" s="42">
        <f>SUM(C3:E3)</f>
        <v>8.484</v>
      </c>
    </row>
    <row r="4" spans="1:19" s="7" customFormat="1" x14ac:dyDescent="0.25">
      <c r="B4" s="41" t="s">
        <v>1</v>
      </c>
      <c r="C4" s="6">
        <v>2.7040000000000002</v>
      </c>
      <c r="D4" s="6">
        <v>0.312</v>
      </c>
      <c r="E4" s="6">
        <f t="shared" ref="E4:E7" si="0">SUM(F4:I4)</f>
        <v>7.194</v>
      </c>
      <c r="F4" s="11">
        <v>3.12</v>
      </c>
      <c r="G4" s="12">
        <v>2.1669999999999998</v>
      </c>
      <c r="H4" s="11">
        <v>0.81100000000000005</v>
      </c>
      <c r="I4" s="11">
        <v>1.0960000000000001</v>
      </c>
      <c r="J4" s="42">
        <f>SUM(C4:E4)</f>
        <v>10.210000000000001</v>
      </c>
    </row>
    <row r="5" spans="1:19" s="7" customFormat="1" x14ac:dyDescent="0.25">
      <c r="B5" s="41" t="s">
        <v>2</v>
      </c>
      <c r="C5" s="6">
        <v>2.7040000000000002</v>
      </c>
      <c r="D5" s="6">
        <v>0.312</v>
      </c>
      <c r="E5" s="6">
        <f t="shared" si="0"/>
        <v>10.530999999999999</v>
      </c>
      <c r="F5" s="11">
        <v>6.4569999999999999</v>
      </c>
      <c r="G5" s="12">
        <v>2.1669999999999998</v>
      </c>
      <c r="H5" s="11">
        <v>0.81100000000000005</v>
      </c>
      <c r="I5" s="11">
        <v>1.0960000000000001</v>
      </c>
      <c r="J5" s="42">
        <f>SUM(C5:E5)</f>
        <v>13.546999999999999</v>
      </c>
    </row>
    <row r="6" spans="1:19" s="7" customFormat="1" x14ac:dyDescent="0.25">
      <c r="B6" s="41" t="s">
        <v>3</v>
      </c>
      <c r="C6" s="6">
        <v>2.7040000000000002</v>
      </c>
      <c r="D6" s="6">
        <v>0.312</v>
      </c>
      <c r="E6" s="6">
        <f t="shared" si="0"/>
        <v>7.194</v>
      </c>
      <c r="F6" s="11">
        <v>3.12</v>
      </c>
      <c r="G6" s="12">
        <v>2.1669999999999998</v>
      </c>
      <c r="H6" s="11">
        <v>0.81100000000000005</v>
      </c>
      <c r="I6" s="11">
        <v>1.0960000000000001</v>
      </c>
      <c r="J6" s="42">
        <f>SUM(C6:E6)</f>
        <v>10.210000000000001</v>
      </c>
    </row>
    <row r="7" spans="1:19" s="7" customFormat="1" ht="15.75" thickBot="1" x14ac:dyDescent="0.3">
      <c r="B7" s="43" t="s">
        <v>4</v>
      </c>
      <c r="C7" s="44">
        <v>2.7040000000000002</v>
      </c>
      <c r="D7" s="44">
        <v>0.312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13.546999999999999</v>
      </c>
    </row>
    <row r="8" spans="1:19" s="7" customFormat="1" x14ac:dyDescent="0.25">
      <c r="E8" s="13"/>
      <c r="F8" s="13"/>
      <c r="G8" s="11"/>
      <c r="H8" s="9"/>
    </row>
    <row r="9" spans="1:19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1:19" s="7" customFormat="1" x14ac:dyDescent="0.25">
      <c r="E10" s="13"/>
      <c r="F10" s="13"/>
      <c r="G10" s="11"/>
      <c r="H10" s="9"/>
    </row>
    <row r="11" spans="1:19" s="7" customFormat="1" x14ac:dyDescent="0.25">
      <c r="A11"/>
      <c r="B11"/>
      <c r="C11"/>
      <c r="D11"/>
      <c r="E11"/>
      <c r="F11"/>
      <c r="G11"/>
      <c r="H11"/>
      <c r="I11"/>
    </row>
  </sheetData>
  <mergeCells count="3">
    <mergeCell ref="B1:E1"/>
    <mergeCell ref="F1:J1"/>
    <mergeCell ref="B9:J9"/>
  </mergeCells>
  <pageMargins left="0.7" right="0.7" top="0.75" bottom="0.75" header="0.3" footer="0.3"/>
  <pageSetup scale="77" fitToWidth="0" orientation="portrait" horizontalDpi="4294967295" verticalDpi="4294967295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0070C0"/>
    <pageSetUpPr fitToPage="1"/>
  </sheetPr>
  <dimension ref="A1:S11"/>
  <sheetViews>
    <sheetView zoomScaleNormal="100" workbookViewId="0">
      <selection activeCell="I8" sqref="I8"/>
    </sheetView>
  </sheetViews>
  <sheetFormatPr defaultRowHeight="15" x14ac:dyDescent="0.25"/>
  <cols>
    <col min="2" max="2" width="9.42578125" customWidth="1"/>
    <col min="3" max="9" width="11.85546875" customWidth="1"/>
    <col min="10" max="10" width="9.7109375" customWidth="1"/>
  </cols>
  <sheetData>
    <row r="1" spans="1:19" s="34" customFormat="1" ht="36" customHeight="1" x14ac:dyDescent="0.25">
      <c r="B1" s="96" t="s">
        <v>71</v>
      </c>
      <c r="C1" s="97"/>
      <c r="D1" s="97"/>
      <c r="E1" s="91"/>
      <c r="F1" s="91" t="s">
        <v>88</v>
      </c>
      <c r="G1" s="91"/>
      <c r="H1" s="91"/>
      <c r="I1" s="91"/>
      <c r="J1" s="99"/>
    </row>
    <row r="2" spans="1:19" s="26" customFormat="1" ht="30.75" customHeight="1" thickBot="1" x14ac:dyDescent="0.3">
      <c r="B2" s="39" t="s">
        <v>59</v>
      </c>
      <c r="C2" s="14" t="s">
        <v>5</v>
      </c>
      <c r="D2" s="14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9" t="s">
        <v>12</v>
      </c>
      <c r="M2" s="67"/>
      <c r="N2" s="67"/>
      <c r="O2" s="67"/>
      <c r="P2" s="67"/>
      <c r="Q2" s="67"/>
      <c r="R2" s="67"/>
      <c r="S2" s="67"/>
    </row>
    <row r="3" spans="1:19" s="7" customFormat="1" ht="15.75" thickTop="1" x14ac:dyDescent="0.25">
      <c r="B3" s="41" t="s">
        <v>0</v>
      </c>
      <c r="C3" s="70">
        <v>2.7040000000000002</v>
      </c>
      <c r="D3" s="70">
        <v>0.19800000000000001</v>
      </c>
      <c r="E3" s="6">
        <f>SUM(F3:I3)</f>
        <v>5.468</v>
      </c>
      <c r="F3" s="11">
        <v>1.3939999999999999</v>
      </c>
      <c r="G3" s="71">
        <v>2.1669999999999998</v>
      </c>
      <c r="H3" s="72">
        <v>0.81100000000000005</v>
      </c>
      <c r="I3" s="72">
        <v>1.0960000000000001</v>
      </c>
      <c r="J3" s="42">
        <f>SUM(C3:E3)</f>
        <v>8.370000000000001</v>
      </c>
    </row>
    <row r="4" spans="1:19" s="7" customFormat="1" x14ac:dyDescent="0.25">
      <c r="B4" s="41" t="s">
        <v>1</v>
      </c>
      <c r="C4" s="6">
        <v>2.7040000000000002</v>
      </c>
      <c r="D4" s="6">
        <v>0.19800000000000001</v>
      </c>
      <c r="E4" s="6">
        <f t="shared" ref="E4:E7" si="0">SUM(F4:I4)</f>
        <v>7.194</v>
      </c>
      <c r="F4" s="11">
        <v>3.12</v>
      </c>
      <c r="G4" s="12">
        <v>2.1669999999999998</v>
      </c>
      <c r="H4" s="11">
        <v>0.81100000000000005</v>
      </c>
      <c r="I4" s="11">
        <v>1.0960000000000001</v>
      </c>
      <c r="J4" s="42">
        <f>SUM(C4:E4)</f>
        <v>10.096</v>
      </c>
    </row>
    <row r="5" spans="1:19" s="7" customFormat="1" x14ac:dyDescent="0.25">
      <c r="B5" s="41" t="s">
        <v>2</v>
      </c>
      <c r="C5" s="6">
        <v>2.7040000000000002</v>
      </c>
      <c r="D5" s="6">
        <v>0.19800000000000001</v>
      </c>
      <c r="E5" s="6">
        <f t="shared" si="0"/>
        <v>10.530999999999999</v>
      </c>
      <c r="F5" s="11">
        <v>6.4569999999999999</v>
      </c>
      <c r="G5" s="12">
        <v>2.1669999999999998</v>
      </c>
      <c r="H5" s="11">
        <v>0.81100000000000005</v>
      </c>
      <c r="I5" s="11">
        <v>1.0960000000000001</v>
      </c>
      <c r="J5" s="42">
        <f>SUM(C5:E5)</f>
        <v>13.433</v>
      </c>
    </row>
    <row r="6" spans="1:19" s="7" customFormat="1" x14ac:dyDescent="0.25">
      <c r="B6" s="41" t="s">
        <v>3</v>
      </c>
      <c r="C6" s="6">
        <v>2.7040000000000002</v>
      </c>
      <c r="D6" s="6">
        <v>0.19800000000000001</v>
      </c>
      <c r="E6" s="6">
        <f t="shared" si="0"/>
        <v>7.194</v>
      </c>
      <c r="F6" s="11">
        <v>3.12</v>
      </c>
      <c r="G6" s="12">
        <v>2.1669999999999998</v>
      </c>
      <c r="H6" s="11">
        <v>0.81100000000000005</v>
      </c>
      <c r="I6" s="11">
        <v>1.0960000000000001</v>
      </c>
      <c r="J6" s="42">
        <f>SUM(C6:E6)</f>
        <v>10.096</v>
      </c>
    </row>
    <row r="7" spans="1:19" s="7" customFormat="1" ht="15.75" thickBot="1" x14ac:dyDescent="0.3">
      <c r="B7" s="43" t="s">
        <v>4</v>
      </c>
      <c r="C7" s="44">
        <v>2.7040000000000002</v>
      </c>
      <c r="D7" s="44">
        <v>0.19800000000000001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13.433</v>
      </c>
    </row>
    <row r="8" spans="1:19" s="7" customFormat="1" x14ac:dyDescent="0.25">
      <c r="E8" s="13"/>
      <c r="F8" s="13"/>
      <c r="G8" s="11"/>
      <c r="H8" s="9"/>
    </row>
    <row r="9" spans="1:19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1:19" s="7" customFormat="1" x14ac:dyDescent="0.25">
      <c r="E10" s="13"/>
      <c r="F10" s="13"/>
      <c r="G10" s="11"/>
      <c r="H10" s="9"/>
    </row>
    <row r="11" spans="1:19" s="7" customFormat="1" x14ac:dyDescent="0.25">
      <c r="A11"/>
      <c r="B11"/>
      <c r="C11"/>
      <c r="D11"/>
      <c r="E11"/>
      <c r="F11"/>
      <c r="G11"/>
      <c r="H11"/>
      <c r="I11"/>
    </row>
  </sheetData>
  <mergeCells count="3">
    <mergeCell ref="B1:E1"/>
    <mergeCell ref="F1:J1"/>
    <mergeCell ref="B9:J9"/>
  </mergeCells>
  <pageMargins left="0.7" right="0.7" top="0.75" bottom="0.75" header="0.3" footer="0.3"/>
  <pageSetup scale="76" fitToWidth="0" orientation="portrait" horizontalDpi="4294967295" verticalDpi="4294967295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C00000"/>
    <pageSetUpPr fitToPage="1"/>
  </sheetPr>
  <dimension ref="A1:T11"/>
  <sheetViews>
    <sheetView zoomScaleNormal="100" workbookViewId="0">
      <selection activeCell="I8" sqref="I8"/>
    </sheetView>
  </sheetViews>
  <sheetFormatPr defaultRowHeight="15" x14ac:dyDescent="0.25"/>
  <cols>
    <col min="2" max="2" width="9.42578125" customWidth="1"/>
    <col min="3" max="10" width="12.7109375" customWidth="1"/>
  </cols>
  <sheetData>
    <row r="1" spans="1:20" s="34" customFormat="1" ht="36" customHeight="1" x14ac:dyDescent="0.25">
      <c r="B1" s="96" t="s">
        <v>72</v>
      </c>
      <c r="C1" s="97"/>
      <c r="D1" s="97"/>
      <c r="E1" s="91"/>
      <c r="F1" s="91" t="s">
        <v>88</v>
      </c>
      <c r="G1" s="91"/>
      <c r="H1" s="98"/>
      <c r="I1" s="91"/>
      <c r="J1" s="99"/>
    </row>
    <row r="2" spans="1:20" s="26" customFormat="1" ht="30.7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1:20" s="7" customFormat="1" ht="15.75" thickTop="1" x14ac:dyDescent="0.25">
      <c r="B3" s="51" t="s">
        <v>0</v>
      </c>
      <c r="C3" s="74">
        <v>2.7040000000000002</v>
      </c>
      <c r="D3" s="74">
        <v>0.66100000000000003</v>
      </c>
      <c r="E3" s="10">
        <f>SUM(F3:H3)</f>
        <v>3.73</v>
      </c>
      <c r="F3" s="11">
        <v>1.6839999999999999</v>
      </c>
      <c r="G3" s="71">
        <v>1.6</v>
      </c>
      <c r="H3" s="72">
        <v>0.44600000000000001</v>
      </c>
      <c r="I3" s="102">
        <v>0.621</v>
      </c>
      <c r="J3" s="56">
        <f>SUM(C3:E3)</f>
        <v>7.0950000000000006</v>
      </c>
    </row>
    <row r="4" spans="1:20" s="7" customFormat="1" x14ac:dyDescent="0.25">
      <c r="B4" s="51" t="s">
        <v>1</v>
      </c>
      <c r="C4" s="7">
        <v>2.7040000000000002</v>
      </c>
      <c r="D4" s="7">
        <v>0.66100000000000003</v>
      </c>
      <c r="E4" s="10">
        <f t="shared" ref="E4:E7" si="0">SUM(F4:H4)</f>
        <v>5.835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7">
        <f>SUM(C4:E4)</f>
        <v>9.1999999999999993</v>
      </c>
    </row>
    <row r="5" spans="1:20" s="7" customFormat="1" x14ac:dyDescent="0.25">
      <c r="B5" s="51" t="s">
        <v>2</v>
      </c>
      <c r="C5" s="7">
        <v>2.7040000000000002</v>
      </c>
      <c r="D5" s="7">
        <v>0.66100000000000003</v>
      </c>
      <c r="E5" s="10">
        <f t="shared" si="0"/>
        <v>9.8659999999999997</v>
      </c>
      <c r="F5" s="11">
        <v>7.8</v>
      </c>
      <c r="G5" s="12">
        <v>1.6</v>
      </c>
      <c r="H5" s="11">
        <v>0.46600000000000003</v>
      </c>
      <c r="I5" s="11">
        <v>0.621</v>
      </c>
      <c r="J5" s="57">
        <f>SUM(C5:E5)</f>
        <v>13.231</v>
      </c>
    </row>
    <row r="6" spans="1:20" s="7" customFormat="1" x14ac:dyDescent="0.25">
      <c r="B6" s="51" t="s">
        <v>3</v>
      </c>
      <c r="C6" s="7">
        <v>2.7040000000000002</v>
      </c>
      <c r="D6" s="7">
        <v>0.66100000000000003</v>
      </c>
      <c r="E6" s="10">
        <f t="shared" si="0"/>
        <v>5.835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7">
        <f>SUM(C6:E6)</f>
        <v>9.1999999999999993</v>
      </c>
    </row>
    <row r="7" spans="1:20" s="7" customFormat="1" ht="15.75" thickBot="1" x14ac:dyDescent="0.3">
      <c r="B7" s="53" t="s">
        <v>4</v>
      </c>
      <c r="C7" s="54">
        <v>2.7040000000000002</v>
      </c>
      <c r="D7" s="54">
        <v>0.66100000000000003</v>
      </c>
      <c r="E7" s="45">
        <f t="shared" si="0"/>
        <v>9.8659999999999997</v>
      </c>
      <c r="F7" s="46">
        <v>7.8</v>
      </c>
      <c r="G7" s="47">
        <v>1.6</v>
      </c>
      <c r="H7" s="46">
        <v>0.46600000000000003</v>
      </c>
      <c r="I7" s="46">
        <v>0.621</v>
      </c>
      <c r="J7" s="61">
        <f>SUM(C7:E7)</f>
        <v>13.231</v>
      </c>
    </row>
    <row r="8" spans="1:20" s="7" customFormat="1" x14ac:dyDescent="0.25">
      <c r="E8" s="13"/>
      <c r="F8" s="13"/>
      <c r="G8" s="11"/>
      <c r="H8" s="9"/>
      <c r="I8" s="9"/>
    </row>
    <row r="9" spans="1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1:20" s="7" customFormat="1" x14ac:dyDescent="0.25">
      <c r="E10" s="13"/>
      <c r="F10" s="13"/>
      <c r="G10" s="11"/>
      <c r="H10" s="9"/>
      <c r="I10" s="9"/>
    </row>
    <row r="11" spans="1:20" s="7" customFormat="1" x14ac:dyDescent="0.25">
      <c r="A11"/>
      <c r="B11"/>
      <c r="C11"/>
      <c r="D11"/>
      <c r="E11"/>
      <c r="F11"/>
      <c r="G11"/>
      <c r="H11"/>
      <c r="I11"/>
      <c r="J11"/>
    </row>
  </sheetData>
  <mergeCells count="3">
    <mergeCell ref="B1:E1"/>
    <mergeCell ref="F1:J1"/>
    <mergeCell ref="B9:J9"/>
  </mergeCells>
  <pageMargins left="0.7" right="0.7" top="0.75" bottom="0.75" header="0.3" footer="0.3"/>
  <pageSetup scale="77" fitToWidth="0" orientation="portrait" horizontalDpi="4294967295" verticalDpi="4294967295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FF3300"/>
    <pageSetUpPr fitToPage="1"/>
  </sheetPr>
  <dimension ref="B1:T10"/>
  <sheetViews>
    <sheetView zoomScaleNormal="100" workbookViewId="0">
      <selection activeCell="I8" sqref="I8"/>
    </sheetView>
  </sheetViews>
  <sheetFormatPr defaultRowHeight="15" x14ac:dyDescent="0.25"/>
  <cols>
    <col min="2" max="2" width="9.42578125" customWidth="1"/>
    <col min="3" max="10" width="11.28515625" customWidth="1"/>
  </cols>
  <sheetData>
    <row r="1" spans="2:20" s="34" customFormat="1" ht="36" customHeight="1" x14ac:dyDescent="0.25">
      <c r="B1" s="96" t="s">
        <v>73</v>
      </c>
      <c r="C1" s="97"/>
      <c r="D1" s="97"/>
      <c r="E1" s="91"/>
      <c r="F1" s="91" t="s">
        <v>88</v>
      </c>
      <c r="G1" s="91"/>
      <c r="H1" s="98"/>
      <c r="I1" s="91"/>
      <c r="J1" s="99"/>
    </row>
    <row r="2" spans="2:20" s="26" customFormat="1" ht="30.75" customHeight="1" thickBot="1" x14ac:dyDescent="0.3">
      <c r="B2" s="39" t="s">
        <v>53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51" t="s">
        <v>0</v>
      </c>
      <c r="C3" s="74">
        <v>2.7040000000000002</v>
      </c>
      <c r="D3" s="74">
        <v>0.66100000000000003</v>
      </c>
      <c r="E3" s="21">
        <f>SUM(F3:I3)</f>
        <v>7.968</v>
      </c>
      <c r="F3" s="13">
        <v>1.6579999999999999</v>
      </c>
      <c r="G3" s="72">
        <v>3</v>
      </c>
      <c r="H3" s="72">
        <v>1.6850000000000001</v>
      </c>
      <c r="I3" s="72">
        <v>1.625</v>
      </c>
      <c r="J3" s="56">
        <f>SUM(C3:E3)</f>
        <v>11.333</v>
      </c>
    </row>
    <row r="4" spans="2:20" s="7" customFormat="1" x14ac:dyDescent="0.25">
      <c r="B4" s="51" t="s">
        <v>1</v>
      </c>
      <c r="C4" s="7">
        <v>2.7040000000000002</v>
      </c>
      <c r="D4" s="7">
        <v>0.66100000000000003</v>
      </c>
      <c r="E4" s="21">
        <f t="shared" ref="E4:E7" si="0">SUM(F4:I4)</f>
        <v>10.021000000000001</v>
      </c>
      <c r="F4" s="13">
        <v>3.7109999999999999</v>
      </c>
      <c r="G4" s="11">
        <v>3</v>
      </c>
      <c r="H4" s="11">
        <v>1.6850000000000001</v>
      </c>
      <c r="I4" s="11">
        <v>1.625</v>
      </c>
      <c r="J4" s="56">
        <f>SUM(C4:E4)</f>
        <v>13.386000000000001</v>
      </c>
    </row>
    <row r="5" spans="2:20" s="7" customFormat="1" x14ac:dyDescent="0.25">
      <c r="B5" s="51" t="s">
        <v>2</v>
      </c>
      <c r="C5" s="7">
        <v>2.7040000000000002</v>
      </c>
      <c r="D5" s="7">
        <v>0.66100000000000003</v>
      </c>
      <c r="E5" s="21">
        <f t="shared" si="0"/>
        <v>13.989000000000001</v>
      </c>
      <c r="F5" s="13">
        <v>7.6790000000000003</v>
      </c>
      <c r="G5" s="11">
        <v>3</v>
      </c>
      <c r="H5" s="11">
        <v>1.6850000000000001</v>
      </c>
      <c r="I5" s="11">
        <v>1.625</v>
      </c>
      <c r="J5" s="57">
        <f>SUM(C5:E5)</f>
        <v>17.353999999999999</v>
      </c>
    </row>
    <row r="6" spans="2:20" s="7" customFormat="1" x14ac:dyDescent="0.25">
      <c r="B6" s="51" t="s">
        <v>3</v>
      </c>
      <c r="C6" s="7">
        <v>2.7040000000000002</v>
      </c>
      <c r="D6" s="7">
        <v>0.66100000000000003</v>
      </c>
      <c r="E6" s="21">
        <f t="shared" si="0"/>
        <v>10.021000000000001</v>
      </c>
      <c r="F6" s="13">
        <v>3.7109999999999999</v>
      </c>
      <c r="G6" s="11">
        <v>3</v>
      </c>
      <c r="H6" s="11">
        <v>1.6850000000000001</v>
      </c>
      <c r="I6" s="11">
        <v>1.625</v>
      </c>
      <c r="J6" s="57">
        <f>SUM(C6:E6)</f>
        <v>13.386000000000001</v>
      </c>
    </row>
    <row r="7" spans="2:20" s="7" customFormat="1" ht="15.75" thickBot="1" x14ac:dyDescent="0.3">
      <c r="B7" s="53" t="s">
        <v>4</v>
      </c>
      <c r="C7" s="54">
        <v>2.7040000000000002</v>
      </c>
      <c r="D7" s="54">
        <v>0.66100000000000003</v>
      </c>
      <c r="E7" s="58">
        <f t="shared" si="0"/>
        <v>13.989000000000001</v>
      </c>
      <c r="F7" s="59">
        <v>7.6790000000000003</v>
      </c>
      <c r="G7" s="46">
        <v>3</v>
      </c>
      <c r="H7" s="46">
        <v>1.6850000000000001</v>
      </c>
      <c r="I7" s="46">
        <v>1.625</v>
      </c>
      <c r="J7" s="60">
        <f>SUM(C7:E7)</f>
        <v>17.353999999999999</v>
      </c>
    </row>
    <row r="8" spans="2:20" s="7" customFormat="1" x14ac:dyDescent="0.25">
      <c r="E8" s="13"/>
      <c r="F8" s="13"/>
      <c r="G8" s="11"/>
      <c r="H8" s="9"/>
      <c r="I8" s="9"/>
    </row>
    <row r="9" spans="2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20" s="7" customFormat="1" x14ac:dyDescent="0.25">
      <c r="E10" s="13"/>
      <c r="F10" s="13"/>
      <c r="G10" s="11"/>
      <c r="H10" s="9"/>
      <c r="I10" s="9"/>
    </row>
  </sheetData>
  <mergeCells count="3">
    <mergeCell ref="B1:E1"/>
    <mergeCell ref="F1:J1"/>
    <mergeCell ref="B9:J9"/>
  </mergeCells>
  <pageMargins left="0.7" right="0.7" top="0.75" bottom="0.75" header="0.3" footer="0.3"/>
  <pageSetup scale="77" fitToWidth="0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B1:S11"/>
  <sheetViews>
    <sheetView zoomScaleNormal="100" workbookViewId="0">
      <selection activeCell="N15" sqref="N15"/>
    </sheetView>
  </sheetViews>
  <sheetFormatPr defaultRowHeight="15" x14ac:dyDescent="0.25"/>
  <cols>
    <col min="2" max="2" width="9.42578125" customWidth="1"/>
    <col min="3" max="9" width="10.85546875" customWidth="1"/>
  </cols>
  <sheetData>
    <row r="1" spans="2:19" s="34" customFormat="1" ht="36" customHeight="1" x14ac:dyDescent="0.25">
      <c r="B1" s="87" t="s">
        <v>16</v>
      </c>
      <c r="C1" s="88"/>
      <c r="D1" s="88"/>
      <c r="E1" s="88"/>
      <c r="F1" s="80" t="s">
        <v>88</v>
      </c>
      <c r="G1" s="80"/>
      <c r="H1" s="80"/>
      <c r="I1" s="80"/>
      <c r="J1" s="81"/>
    </row>
    <row r="2" spans="2:19" s="26" customFormat="1" ht="41.25" customHeight="1" thickBot="1" x14ac:dyDescent="0.3">
      <c r="B2" s="39" t="s">
        <v>59</v>
      </c>
      <c r="C2" s="103" t="s">
        <v>5</v>
      </c>
      <c r="D2" s="103" t="s">
        <v>6</v>
      </c>
      <c r="E2" s="22" t="s">
        <v>8</v>
      </c>
      <c r="F2" s="15" t="s">
        <v>9</v>
      </c>
      <c r="G2" s="100" t="s">
        <v>10</v>
      </c>
      <c r="H2" s="100" t="s">
        <v>11</v>
      </c>
      <c r="I2" s="100" t="s">
        <v>82</v>
      </c>
      <c r="J2" s="49" t="s">
        <v>12</v>
      </c>
      <c r="M2" s="67"/>
      <c r="N2" s="67"/>
      <c r="O2" s="67"/>
      <c r="P2" s="67"/>
      <c r="Q2" s="67"/>
      <c r="R2" s="67"/>
      <c r="S2" s="67"/>
    </row>
    <row r="3" spans="2:19" s="7" customFormat="1" ht="22.5" customHeight="1" thickTop="1" x14ac:dyDescent="0.25">
      <c r="B3" s="41" t="s">
        <v>0</v>
      </c>
      <c r="C3" s="70">
        <v>2.7040000000000002</v>
      </c>
      <c r="D3" s="70">
        <v>0.51100000000000001</v>
      </c>
      <c r="E3" s="6">
        <f>SUM(F3:I3)</f>
        <v>5.468</v>
      </c>
      <c r="F3" s="11">
        <v>1.3939999999999999</v>
      </c>
      <c r="G3" s="71">
        <v>2.1669999999999998</v>
      </c>
      <c r="H3" s="72">
        <v>0.81100000000000005</v>
      </c>
      <c r="I3" s="72">
        <v>1.0960000000000001</v>
      </c>
      <c r="J3" s="42">
        <f>SUM(C3:E3)</f>
        <v>8.6829999999999998</v>
      </c>
    </row>
    <row r="4" spans="2:19" s="7" customFormat="1" x14ac:dyDescent="0.25">
      <c r="B4" s="41" t="s">
        <v>1</v>
      </c>
      <c r="C4" s="104">
        <v>2.7040000000000002</v>
      </c>
      <c r="D4" s="104">
        <v>0.51100000000000001</v>
      </c>
      <c r="E4" s="6">
        <f t="shared" ref="E4:E7" si="0">SUM(F4:I4)</f>
        <v>7.194</v>
      </c>
      <c r="F4" s="11">
        <v>3.12</v>
      </c>
      <c r="G4" s="101">
        <v>2.1669999999999998</v>
      </c>
      <c r="H4" s="102">
        <v>0.81100000000000005</v>
      </c>
      <c r="I4" s="102">
        <v>1.0960000000000001</v>
      </c>
      <c r="J4" s="42">
        <f>SUM(C4:E4)</f>
        <v>10.409000000000001</v>
      </c>
    </row>
    <row r="5" spans="2:19" s="7" customFormat="1" x14ac:dyDescent="0.25">
      <c r="B5" s="41" t="s">
        <v>2</v>
      </c>
      <c r="C5" s="104">
        <v>2.7040000000000002</v>
      </c>
      <c r="D5" s="104">
        <v>0.51100000000000001</v>
      </c>
      <c r="E5" s="6">
        <f t="shared" si="0"/>
        <v>10.530999999999999</v>
      </c>
      <c r="F5" s="11">
        <v>6.4569999999999999</v>
      </c>
      <c r="G5" s="101">
        <v>2.1669999999999998</v>
      </c>
      <c r="H5" s="102">
        <v>0.81100000000000005</v>
      </c>
      <c r="I5" s="102">
        <v>1.0960000000000001</v>
      </c>
      <c r="J5" s="42">
        <f>SUM(C5:E5)</f>
        <v>13.745999999999999</v>
      </c>
    </row>
    <row r="6" spans="2:19" s="7" customFormat="1" x14ac:dyDescent="0.25">
      <c r="B6" s="41" t="s">
        <v>3</v>
      </c>
      <c r="C6" s="104">
        <v>2.7040000000000002</v>
      </c>
      <c r="D6" s="104">
        <v>0.51100000000000001</v>
      </c>
      <c r="E6" s="6">
        <f t="shared" si="0"/>
        <v>7.194</v>
      </c>
      <c r="F6" s="11">
        <v>3.12</v>
      </c>
      <c r="G6" s="101">
        <v>2.1669999999999998</v>
      </c>
      <c r="H6" s="102">
        <v>0.81100000000000005</v>
      </c>
      <c r="I6" s="102">
        <v>1.0960000000000001</v>
      </c>
      <c r="J6" s="42">
        <f>SUM(C6:E6)</f>
        <v>10.409000000000001</v>
      </c>
    </row>
    <row r="7" spans="2:19" s="7" customFormat="1" ht="15.75" thickBot="1" x14ac:dyDescent="0.3">
      <c r="B7" s="43" t="s">
        <v>4</v>
      </c>
      <c r="C7" s="44">
        <v>2.7040000000000002</v>
      </c>
      <c r="D7" s="44">
        <v>0.51100000000000001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13.745999999999999</v>
      </c>
    </row>
    <row r="8" spans="2:19" s="7" customFormat="1" x14ac:dyDescent="0.25">
      <c r="B8" s="8"/>
      <c r="C8" s="6"/>
      <c r="D8" s="6"/>
      <c r="E8" s="9"/>
      <c r="F8" s="11"/>
      <c r="G8" s="12"/>
      <c r="H8" s="11"/>
      <c r="I8" s="6"/>
    </row>
    <row r="9" spans="2:19" s="7" customFormat="1" ht="15.75" x14ac:dyDescent="0.25">
      <c r="B9" s="18" t="s">
        <v>57</v>
      </c>
      <c r="C9" s="18"/>
      <c r="D9" s="18"/>
      <c r="E9" s="18"/>
      <c r="F9" s="18"/>
      <c r="G9" s="18"/>
      <c r="H9" s="18"/>
      <c r="I9" s="18"/>
    </row>
    <row r="10" spans="2:19" s="7" customFormat="1" x14ac:dyDescent="0.25">
      <c r="B10" s="8"/>
      <c r="C10" s="6"/>
      <c r="D10" s="6"/>
      <c r="E10" s="9"/>
      <c r="F10" s="11"/>
      <c r="G10" s="12"/>
      <c r="H10" s="11"/>
      <c r="I10" s="6"/>
    </row>
    <row r="11" spans="2:19" s="7" customFormat="1" ht="18.75" x14ac:dyDescent="0.3">
      <c r="B11" s="24"/>
      <c r="C11" s="24"/>
      <c r="D11" s="24"/>
      <c r="E11" s="24"/>
      <c r="F11" s="24"/>
      <c r="G11" s="24"/>
      <c r="H11" s="24"/>
      <c r="I11" s="24"/>
    </row>
  </sheetData>
  <mergeCells count="2">
    <mergeCell ref="B1:E1"/>
    <mergeCell ref="F1:J1"/>
  </mergeCells>
  <pageMargins left="1" right="0.25" top="0.5" bottom="0.5" header="0.3" footer="0.3"/>
  <pageSetup scale="79" fitToWidth="0" orientation="portrait" horizontalDpi="1200" verticalDpi="12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7030A0"/>
    <pageSetUpPr fitToPage="1"/>
  </sheetPr>
  <dimension ref="B1:U11"/>
  <sheetViews>
    <sheetView zoomScaleNormal="100" workbookViewId="0">
      <selection activeCell="F8" sqref="F8"/>
    </sheetView>
  </sheetViews>
  <sheetFormatPr defaultRowHeight="15" x14ac:dyDescent="0.25"/>
  <cols>
    <col min="1" max="1" width="12.140625" customWidth="1"/>
    <col min="2" max="2" width="9.42578125" customWidth="1"/>
    <col min="3" max="11" width="13.140625" customWidth="1"/>
    <col min="12" max="12" width="11" customWidth="1"/>
    <col min="13" max="13" width="12" customWidth="1"/>
    <col min="14" max="20" width="11.5703125" customWidth="1"/>
  </cols>
  <sheetData>
    <row r="1" spans="2:21" s="34" customFormat="1" ht="36" customHeight="1" x14ac:dyDescent="0.25">
      <c r="B1" s="78" t="s">
        <v>74</v>
      </c>
      <c r="C1" s="79"/>
      <c r="D1" s="79"/>
      <c r="E1" s="79"/>
      <c r="F1" s="38"/>
      <c r="G1" s="79" t="s">
        <v>88</v>
      </c>
      <c r="H1" s="79"/>
      <c r="I1" s="79"/>
      <c r="J1" s="86"/>
      <c r="K1" s="68"/>
      <c r="M1" s="78" t="s">
        <v>74</v>
      </c>
      <c r="N1" s="79"/>
      <c r="O1" s="79"/>
      <c r="P1" s="79"/>
      <c r="Q1" s="38"/>
      <c r="R1" s="79" t="s">
        <v>88</v>
      </c>
      <c r="S1" s="79"/>
      <c r="T1" s="79"/>
      <c r="U1" s="86"/>
    </row>
    <row r="2" spans="2:21" s="26" customFormat="1" ht="30.75" customHeight="1" thickBot="1" x14ac:dyDescent="0.3">
      <c r="B2" s="6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28"/>
      <c r="L2" s="67"/>
      <c r="M2" s="69" t="s">
        <v>59</v>
      </c>
      <c r="N2" s="14" t="s">
        <v>5</v>
      </c>
      <c r="O2" s="14" t="s">
        <v>6</v>
      </c>
      <c r="P2" s="22" t="s">
        <v>8</v>
      </c>
      <c r="Q2" s="15" t="s">
        <v>9</v>
      </c>
      <c r="R2" s="15" t="s">
        <v>10</v>
      </c>
      <c r="S2" s="15" t="s">
        <v>11</v>
      </c>
      <c r="T2" s="15" t="s">
        <v>82</v>
      </c>
      <c r="U2" s="49" t="s">
        <v>12</v>
      </c>
    </row>
    <row r="3" spans="2:21" s="7" customFormat="1" ht="15.75" thickTop="1" x14ac:dyDescent="0.25">
      <c r="B3" s="41" t="s">
        <v>0</v>
      </c>
      <c r="C3" s="70">
        <v>2.7040000000000002</v>
      </c>
      <c r="D3" s="70">
        <v>0.66100000000000003</v>
      </c>
      <c r="E3" s="10">
        <f>SUM(F3:I3)</f>
        <v>4.3710000000000004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42">
        <f>SUM(C3:E3)</f>
        <v>7.7360000000000007</v>
      </c>
      <c r="K3" s="6"/>
      <c r="M3" s="41" t="s">
        <v>0</v>
      </c>
      <c r="N3" s="70">
        <v>2.7040000000000002</v>
      </c>
      <c r="O3" s="70">
        <v>0.66100000000000003</v>
      </c>
      <c r="P3" s="6">
        <f>SUM(Q3:T3)</f>
        <v>5.468</v>
      </c>
      <c r="Q3" s="11">
        <v>1.3939999999999999</v>
      </c>
      <c r="R3" s="71">
        <v>2.1669999999999998</v>
      </c>
      <c r="S3" s="72">
        <v>0.81100000000000005</v>
      </c>
      <c r="T3" s="72">
        <v>1.0960000000000001</v>
      </c>
      <c r="U3" s="42">
        <f>SUM(N3:P3)</f>
        <v>8.8330000000000002</v>
      </c>
    </row>
    <row r="4" spans="2:21" s="7" customFormat="1" x14ac:dyDescent="0.25">
      <c r="B4" s="41" t="s">
        <v>1</v>
      </c>
      <c r="C4" s="6">
        <v>2.7040000000000002</v>
      </c>
      <c r="D4" s="6">
        <v>0.66100000000000003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42">
        <f>SUM(C4:E4)</f>
        <v>9.8209999999999997</v>
      </c>
      <c r="K4" s="6"/>
      <c r="M4" s="41" t="s">
        <v>1</v>
      </c>
      <c r="N4" s="6">
        <v>2.7040000000000002</v>
      </c>
      <c r="O4" s="6">
        <v>0.66100000000000003</v>
      </c>
      <c r="P4" s="6">
        <f t="shared" ref="P4:P7" si="1">SUM(Q4:T4)</f>
        <v>7.194</v>
      </c>
      <c r="Q4" s="11">
        <v>3.12</v>
      </c>
      <c r="R4" s="12">
        <v>2.1669999999999998</v>
      </c>
      <c r="S4" s="11">
        <v>0.81100000000000005</v>
      </c>
      <c r="T4" s="11">
        <v>1.0960000000000001</v>
      </c>
      <c r="U4" s="42">
        <f>SUM(N4:P4)</f>
        <v>10.559000000000001</v>
      </c>
    </row>
    <row r="5" spans="2:21" s="7" customFormat="1" x14ac:dyDescent="0.25">
      <c r="B5" s="41" t="s">
        <v>2</v>
      </c>
      <c r="C5" s="6">
        <v>2.7040000000000002</v>
      </c>
      <c r="D5" s="6">
        <v>0.66100000000000003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42">
        <f>SUM(C5:E5)</f>
        <v>13.852</v>
      </c>
      <c r="K5" s="6"/>
      <c r="M5" s="41" t="s">
        <v>2</v>
      </c>
      <c r="N5" s="6">
        <v>2.7040000000000002</v>
      </c>
      <c r="O5" s="6">
        <v>0.66100000000000003</v>
      </c>
      <c r="P5" s="6">
        <f t="shared" si="1"/>
        <v>10.530999999999999</v>
      </c>
      <c r="Q5" s="11">
        <v>6.4569999999999999</v>
      </c>
      <c r="R5" s="12">
        <v>2.1669999999999998</v>
      </c>
      <c r="S5" s="11">
        <v>0.81100000000000005</v>
      </c>
      <c r="T5" s="11">
        <v>1.0960000000000001</v>
      </c>
      <c r="U5" s="42">
        <f>SUM(N5:P5)</f>
        <v>13.895999999999999</v>
      </c>
    </row>
    <row r="6" spans="2:21" s="7" customFormat="1" x14ac:dyDescent="0.25">
      <c r="B6" s="41" t="s">
        <v>3</v>
      </c>
      <c r="C6" s="6">
        <v>2.7040000000000002</v>
      </c>
      <c r="D6" s="6">
        <v>0.66100000000000003</v>
      </c>
      <c r="E6" s="10">
        <f t="shared" si="0"/>
        <v>6.4559999999999995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42">
        <f>SUM(C6:E6)</f>
        <v>9.8209999999999997</v>
      </c>
      <c r="K6" s="6"/>
      <c r="M6" s="41" t="s">
        <v>3</v>
      </c>
      <c r="N6" s="6">
        <v>2.7040000000000002</v>
      </c>
      <c r="O6" s="6">
        <v>0.66100000000000003</v>
      </c>
      <c r="P6" s="6">
        <f t="shared" si="1"/>
        <v>7.194</v>
      </c>
      <c r="Q6" s="11">
        <v>3.12</v>
      </c>
      <c r="R6" s="12">
        <v>2.1669999999999998</v>
      </c>
      <c r="S6" s="11">
        <v>0.81100000000000005</v>
      </c>
      <c r="T6" s="11">
        <v>1.0960000000000001</v>
      </c>
      <c r="U6" s="42">
        <f>SUM(N6:P6)</f>
        <v>10.559000000000001</v>
      </c>
    </row>
    <row r="7" spans="2:21" s="7" customFormat="1" ht="15.75" thickBot="1" x14ac:dyDescent="0.3">
      <c r="B7" s="43" t="s">
        <v>4</v>
      </c>
      <c r="C7" s="6">
        <v>2.7040000000000002</v>
      </c>
      <c r="D7" s="6">
        <v>0.66100000000000003</v>
      </c>
      <c r="E7" s="10">
        <f t="shared" si="0"/>
        <v>10.487</v>
      </c>
      <c r="F7" s="46">
        <v>7.8</v>
      </c>
      <c r="G7" s="47">
        <v>1.6</v>
      </c>
      <c r="H7" s="46">
        <v>0.46600000000000003</v>
      </c>
      <c r="I7" s="46">
        <v>0.621</v>
      </c>
      <c r="J7" s="48">
        <f>SUM(C7:E7)</f>
        <v>13.852</v>
      </c>
      <c r="K7" s="6"/>
      <c r="M7" s="43" t="s">
        <v>4</v>
      </c>
      <c r="N7" s="6">
        <v>2.7040000000000002</v>
      </c>
      <c r="O7" s="6">
        <v>0.66100000000000003</v>
      </c>
      <c r="P7" s="44">
        <f t="shared" si="1"/>
        <v>10.530999999999999</v>
      </c>
      <c r="Q7" s="46">
        <v>6.4569999999999999</v>
      </c>
      <c r="R7" s="47">
        <v>2.1669999999999998</v>
      </c>
      <c r="S7" s="46">
        <v>0.81100000000000005</v>
      </c>
      <c r="T7" s="46">
        <v>1.0960000000000001</v>
      </c>
      <c r="U7" s="48">
        <f>SUM(N7:P7)</f>
        <v>13.895999999999999</v>
      </c>
    </row>
    <row r="8" spans="2:21" s="7" customFormat="1" x14ac:dyDescent="0.25">
      <c r="B8" s="8"/>
      <c r="C8" s="6"/>
      <c r="D8" s="6"/>
      <c r="E8" s="9"/>
      <c r="F8" s="11"/>
      <c r="G8" s="12"/>
      <c r="H8" s="11"/>
      <c r="I8" s="11"/>
      <c r="J8" s="6"/>
      <c r="K8" s="6"/>
      <c r="M8" s="8"/>
      <c r="N8" s="6"/>
      <c r="O8" s="6"/>
      <c r="P8" s="9"/>
      <c r="Q8" s="11"/>
      <c r="R8" s="12"/>
      <c r="S8" s="11"/>
      <c r="T8" s="6"/>
    </row>
    <row r="9" spans="2:21" s="7" customFormat="1" ht="15.75" x14ac:dyDescent="0.25">
      <c r="B9" s="82" t="s">
        <v>57</v>
      </c>
      <c r="C9" s="82"/>
      <c r="D9" s="82"/>
      <c r="E9" s="82"/>
      <c r="F9" s="82"/>
      <c r="G9" s="82"/>
      <c r="H9" s="82"/>
      <c r="I9" s="82"/>
      <c r="J9" s="82"/>
      <c r="K9" s="36"/>
      <c r="M9" s="82" t="s">
        <v>57</v>
      </c>
      <c r="N9" s="82"/>
      <c r="O9" s="82"/>
      <c r="P9" s="82"/>
      <c r="Q9" s="82"/>
      <c r="R9" s="82"/>
      <c r="S9" s="82"/>
      <c r="T9" s="82"/>
      <c r="U9" s="82"/>
    </row>
    <row r="10" spans="2:21" s="7" customFormat="1" x14ac:dyDescent="0.25">
      <c r="B10" s="8"/>
      <c r="C10" s="6"/>
      <c r="D10" s="6"/>
      <c r="E10" s="9"/>
      <c r="F10" s="11"/>
      <c r="G10" s="12"/>
      <c r="H10" s="11"/>
      <c r="I10" s="11"/>
      <c r="J10" s="6"/>
      <c r="K10" s="6"/>
      <c r="M10" s="8"/>
      <c r="N10" s="6"/>
      <c r="O10" s="6"/>
      <c r="P10" s="9"/>
      <c r="Q10" s="11"/>
      <c r="R10" s="12"/>
      <c r="S10" s="11"/>
      <c r="T10" s="6"/>
    </row>
    <row r="11" spans="2:21" s="7" customFormat="1" ht="18.75" x14ac:dyDescent="0.3">
      <c r="B11" s="92" t="s">
        <v>56</v>
      </c>
      <c r="C11" s="92"/>
      <c r="D11" s="92"/>
      <c r="E11" s="92"/>
      <c r="F11" s="92"/>
      <c r="G11" s="92"/>
      <c r="H11" s="92"/>
      <c r="I11" s="92"/>
      <c r="J11" s="92"/>
      <c r="K11" s="37"/>
      <c r="M11" s="92" t="s">
        <v>56</v>
      </c>
      <c r="N11" s="92"/>
      <c r="O11" s="92"/>
      <c r="P11" s="92"/>
      <c r="Q11" s="92"/>
      <c r="R11" s="92"/>
      <c r="S11" s="92"/>
      <c r="T11" s="92"/>
    </row>
  </sheetData>
  <mergeCells count="8">
    <mergeCell ref="B11:J11"/>
    <mergeCell ref="M11:T11"/>
    <mergeCell ref="B1:E1"/>
    <mergeCell ref="G1:J1"/>
    <mergeCell ref="M1:P1"/>
    <mergeCell ref="B9:J9"/>
    <mergeCell ref="R1:U1"/>
    <mergeCell ref="M9:U9"/>
  </mergeCells>
  <pageMargins left="0.7" right="0.7" top="0.75" bottom="0.75" header="0.3" footer="0.3"/>
  <pageSetup scale="71" fitToWidth="0" orientation="portrait" horizontalDpi="4294967295" verticalDpi="4294967295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FF3300"/>
    <pageSetUpPr fitToPage="1"/>
  </sheetPr>
  <dimension ref="B1:T10"/>
  <sheetViews>
    <sheetView zoomScaleNormal="100" workbookViewId="0">
      <selection activeCell="M11" sqref="M11"/>
    </sheetView>
  </sheetViews>
  <sheetFormatPr defaultRowHeight="15" x14ac:dyDescent="0.25"/>
  <cols>
    <col min="2" max="2" width="9.42578125" customWidth="1"/>
    <col min="3" max="10" width="11.42578125" customWidth="1"/>
  </cols>
  <sheetData>
    <row r="1" spans="2:20" s="34" customFormat="1" ht="36" customHeight="1" x14ac:dyDescent="0.25">
      <c r="B1" s="96" t="s">
        <v>75</v>
      </c>
      <c r="C1" s="97"/>
      <c r="D1" s="97"/>
      <c r="E1" s="91"/>
      <c r="F1" s="91" t="s">
        <v>88</v>
      </c>
      <c r="G1" s="91"/>
      <c r="H1" s="98"/>
      <c r="I1" s="91"/>
      <c r="J1" s="99"/>
    </row>
    <row r="2" spans="2:20" s="26" customFormat="1" ht="30.75" customHeight="1" thickBot="1" x14ac:dyDescent="0.3">
      <c r="B2" s="39" t="s">
        <v>53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51" t="s">
        <v>0</v>
      </c>
      <c r="C3" s="74">
        <v>2.7040000000000002</v>
      </c>
      <c r="D3" s="74">
        <v>0.66100000000000003</v>
      </c>
      <c r="E3" s="21">
        <f>SUM(F3:I3)</f>
        <v>7.968</v>
      </c>
      <c r="F3" s="13">
        <v>1.6579999999999999</v>
      </c>
      <c r="G3" s="72">
        <v>3</v>
      </c>
      <c r="H3" s="72">
        <v>1.6850000000000001</v>
      </c>
      <c r="I3" s="72">
        <v>1.625</v>
      </c>
      <c r="J3" s="56">
        <f>SUM(C3:E3)</f>
        <v>11.333</v>
      </c>
    </row>
    <row r="4" spans="2:20" s="7" customFormat="1" x14ac:dyDescent="0.25">
      <c r="B4" s="51" t="s">
        <v>1</v>
      </c>
      <c r="C4" s="7">
        <v>2.7040000000000002</v>
      </c>
      <c r="D4" s="7">
        <v>0.66100000000000003</v>
      </c>
      <c r="E4" s="21">
        <f t="shared" ref="E4:E7" si="0">SUM(F4:I4)</f>
        <v>10.021000000000001</v>
      </c>
      <c r="F4" s="13">
        <v>3.7109999999999999</v>
      </c>
      <c r="G4" s="11">
        <v>3</v>
      </c>
      <c r="H4" s="11">
        <v>1.6850000000000001</v>
      </c>
      <c r="I4" s="11">
        <v>1.625</v>
      </c>
      <c r="J4" s="56">
        <f>SUM(C4:E4)</f>
        <v>13.386000000000001</v>
      </c>
    </row>
    <row r="5" spans="2:20" s="7" customFormat="1" x14ac:dyDescent="0.25">
      <c r="B5" s="51" t="s">
        <v>2</v>
      </c>
      <c r="C5" s="7">
        <v>2.7040000000000002</v>
      </c>
      <c r="D5" s="7">
        <v>0.66100000000000003</v>
      </c>
      <c r="E5" s="21">
        <f t="shared" si="0"/>
        <v>13.989000000000001</v>
      </c>
      <c r="F5" s="13">
        <v>7.6790000000000003</v>
      </c>
      <c r="G5" s="11">
        <v>3</v>
      </c>
      <c r="H5" s="11">
        <v>1.6850000000000001</v>
      </c>
      <c r="I5" s="11">
        <v>1.625</v>
      </c>
      <c r="J5" s="57">
        <f>SUM(C5:E5)</f>
        <v>17.353999999999999</v>
      </c>
    </row>
    <row r="6" spans="2:20" s="7" customFormat="1" x14ac:dyDescent="0.25">
      <c r="B6" s="51" t="s">
        <v>3</v>
      </c>
      <c r="C6" s="7">
        <v>2.7040000000000002</v>
      </c>
      <c r="D6" s="7">
        <v>0.66100000000000003</v>
      </c>
      <c r="E6" s="21">
        <f t="shared" si="0"/>
        <v>10.021000000000001</v>
      </c>
      <c r="F6" s="13">
        <v>3.7109999999999999</v>
      </c>
      <c r="G6" s="11">
        <v>3</v>
      </c>
      <c r="H6" s="11">
        <v>1.6850000000000001</v>
      </c>
      <c r="I6" s="11">
        <v>1.625</v>
      </c>
      <c r="J6" s="57">
        <f>SUM(C6:E6)</f>
        <v>13.386000000000001</v>
      </c>
    </row>
    <row r="7" spans="2:20" s="7" customFormat="1" ht="15.75" thickBot="1" x14ac:dyDescent="0.3">
      <c r="B7" s="53" t="s">
        <v>4</v>
      </c>
      <c r="C7" s="54">
        <v>2.7040000000000002</v>
      </c>
      <c r="D7" s="54">
        <v>0.66100000000000003</v>
      </c>
      <c r="E7" s="58">
        <f t="shared" si="0"/>
        <v>13.989000000000001</v>
      </c>
      <c r="F7" s="59">
        <v>7.6790000000000003</v>
      </c>
      <c r="G7" s="46">
        <v>3</v>
      </c>
      <c r="H7" s="46">
        <v>1.6850000000000001</v>
      </c>
      <c r="I7" s="46">
        <v>1.625</v>
      </c>
      <c r="J7" s="60">
        <f>SUM(C7:E7)</f>
        <v>17.353999999999999</v>
      </c>
    </row>
    <row r="8" spans="2:20" s="7" customFormat="1" x14ac:dyDescent="0.25">
      <c r="E8" s="13"/>
      <c r="F8" s="13"/>
      <c r="G8" s="11"/>
      <c r="H8" s="9"/>
      <c r="I8" s="9"/>
    </row>
    <row r="9" spans="2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20" s="7" customFormat="1" x14ac:dyDescent="0.25">
      <c r="E10" s="13"/>
      <c r="F10" s="13"/>
      <c r="G10" s="11"/>
      <c r="H10" s="9"/>
      <c r="I10" s="9"/>
    </row>
  </sheetData>
  <mergeCells count="3">
    <mergeCell ref="B1:E1"/>
    <mergeCell ref="F1:J1"/>
    <mergeCell ref="B9:J9"/>
  </mergeCells>
  <pageMargins left="0.7" right="0.7" top="0.75" bottom="0.75" header="0.3" footer="0.3"/>
  <pageSetup scale="77" fitToWidth="0" orientation="portrait" horizontalDpi="4294967295" verticalDpi="4294967295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0070C0"/>
    <pageSetUpPr fitToPage="1"/>
  </sheetPr>
  <dimension ref="B1:S10"/>
  <sheetViews>
    <sheetView zoomScaleNormal="100" workbookViewId="0">
      <selection activeCell="N13" sqref="N13"/>
    </sheetView>
  </sheetViews>
  <sheetFormatPr defaultRowHeight="15" x14ac:dyDescent="0.25"/>
  <cols>
    <col min="2" max="2" width="9.42578125" customWidth="1"/>
    <col min="3" max="9" width="11.7109375" customWidth="1"/>
  </cols>
  <sheetData>
    <row r="1" spans="2:19" s="34" customFormat="1" ht="36" customHeight="1" x14ac:dyDescent="0.25">
      <c r="B1" s="96" t="s">
        <v>76</v>
      </c>
      <c r="C1" s="97"/>
      <c r="D1" s="97"/>
      <c r="E1" s="91"/>
      <c r="F1" s="91" t="s">
        <v>88</v>
      </c>
      <c r="G1" s="91"/>
      <c r="H1" s="91"/>
      <c r="I1" s="91"/>
      <c r="J1" s="99"/>
    </row>
    <row r="2" spans="2:19" s="26" customFormat="1" ht="30.75" customHeight="1" thickBot="1" x14ac:dyDescent="0.3">
      <c r="B2" s="39" t="s">
        <v>59</v>
      </c>
      <c r="C2" s="14" t="s">
        <v>5</v>
      </c>
      <c r="D2" s="14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9" t="s">
        <v>12</v>
      </c>
      <c r="M2" s="67"/>
      <c r="N2" s="67"/>
      <c r="O2" s="67"/>
      <c r="P2" s="67"/>
      <c r="Q2" s="67"/>
      <c r="R2" s="67"/>
      <c r="S2" s="67"/>
    </row>
    <row r="3" spans="2:19" s="7" customFormat="1" ht="15.75" thickTop="1" x14ac:dyDescent="0.25">
      <c r="B3" s="41" t="s">
        <v>0</v>
      </c>
      <c r="C3" s="70">
        <v>2.7040000000000002</v>
      </c>
      <c r="D3" s="70">
        <v>0.66100000000000003</v>
      </c>
      <c r="E3" s="6">
        <f>SUM(F3:I3)</f>
        <v>5.468</v>
      </c>
      <c r="F3" s="11">
        <v>1.3939999999999999</v>
      </c>
      <c r="G3" s="71">
        <v>2.1669999999999998</v>
      </c>
      <c r="H3" s="72">
        <v>0.81100000000000005</v>
      </c>
      <c r="I3" s="72">
        <v>1.0960000000000001</v>
      </c>
      <c r="J3" s="42">
        <f>SUM(C3:E3)</f>
        <v>8.8330000000000002</v>
      </c>
    </row>
    <row r="4" spans="2:19" s="7" customFormat="1" x14ac:dyDescent="0.25">
      <c r="B4" s="41" t="s">
        <v>1</v>
      </c>
      <c r="C4" s="6">
        <v>2.7040000000000002</v>
      </c>
      <c r="D4" s="6">
        <v>0.66100000000000003</v>
      </c>
      <c r="E4" s="6">
        <f t="shared" ref="E4:E7" si="0">SUM(F4:I4)</f>
        <v>7.194</v>
      </c>
      <c r="F4" s="11">
        <v>3.12</v>
      </c>
      <c r="G4" s="12">
        <v>2.1669999999999998</v>
      </c>
      <c r="H4" s="11">
        <v>0.81100000000000005</v>
      </c>
      <c r="I4" s="11">
        <v>1.0960000000000001</v>
      </c>
      <c r="J4" s="42">
        <f>SUM(C4:E4)</f>
        <v>10.559000000000001</v>
      </c>
    </row>
    <row r="5" spans="2:19" s="7" customFormat="1" x14ac:dyDescent="0.25">
      <c r="B5" s="41" t="s">
        <v>2</v>
      </c>
      <c r="C5" s="6">
        <v>2.7040000000000002</v>
      </c>
      <c r="D5" s="6">
        <v>0.66100000000000003</v>
      </c>
      <c r="E5" s="6">
        <f t="shared" si="0"/>
        <v>10.5307</v>
      </c>
      <c r="F5" s="11">
        <v>6.4569999999999999</v>
      </c>
      <c r="G5" s="12">
        <v>2.1667000000000001</v>
      </c>
      <c r="H5" s="11">
        <v>0.81100000000000005</v>
      </c>
      <c r="I5" s="11">
        <v>1.0960000000000001</v>
      </c>
      <c r="J5" s="42">
        <f>SUM(C5:E5)</f>
        <v>13.8957</v>
      </c>
    </row>
    <row r="6" spans="2:19" s="7" customFormat="1" x14ac:dyDescent="0.25">
      <c r="B6" s="41" t="s">
        <v>3</v>
      </c>
      <c r="C6" s="6">
        <v>2.7040000000000002</v>
      </c>
      <c r="D6" s="6">
        <v>0.66100000000000003</v>
      </c>
      <c r="E6" s="6">
        <f t="shared" si="0"/>
        <v>7.194</v>
      </c>
      <c r="F6" s="11">
        <v>3.12</v>
      </c>
      <c r="G6" s="12">
        <v>2.1669999999999998</v>
      </c>
      <c r="H6" s="11">
        <v>0.81100000000000005</v>
      </c>
      <c r="I6" s="11">
        <v>1.0960000000000001</v>
      </c>
      <c r="J6" s="42">
        <f>SUM(C6:E6)</f>
        <v>10.559000000000001</v>
      </c>
    </row>
    <row r="7" spans="2:19" s="7" customFormat="1" ht="15.75" thickBot="1" x14ac:dyDescent="0.3">
      <c r="B7" s="43" t="s">
        <v>4</v>
      </c>
      <c r="C7" s="44">
        <v>2.7040000000000002</v>
      </c>
      <c r="D7" s="44">
        <v>0.66100000000000003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13.895999999999999</v>
      </c>
    </row>
    <row r="8" spans="2:19" s="7" customFormat="1" x14ac:dyDescent="0.25">
      <c r="E8" s="13"/>
      <c r="F8" s="13"/>
      <c r="G8" s="11"/>
      <c r="H8" s="9"/>
    </row>
    <row r="9" spans="2:19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19" s="7" customFormat="1" x14ac:dyDescent="0.25">
      <c r="E10" s="13"/>
      <c r="F10" s="13"/>
      <c r="G10" s="11"/>
      <c r="H10" s="9"/>
    </row>
  </sheetData>
  <mergeCells count="3">
    <mergeCell ref="B1:E1"/>
    <mergeCell ref="F1:J1"/>
    <mergeCell ref="B9:J9"/>
  </mergeCells>
  <pageMargins left="0.7" right="0.7" top="0.75" bottom="0.75" header="0.3" footer="0.3"/>
  <pageSetup scale="77" fitToWidth="0" orientation="portrait" horizontalDpi="4294967295" verticalDpi="4294967295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C00000"/>
    <pageSetUpPr fitToPage="1"/>
  </sheetPr>
  <dimension ref="A1:T11"/>
  <sheetViews>
    <sheetView zoomScaleNormal="100" workbookViewId="0">
      <selection activeCell="I8" sqref="I8"/>
    </sheetView>
  </sheetViews>
  <sheetFormatPr defaultRowHeight="15" x14ac:dyDescent="0.25"/>
  <cols>
    <col min="2" max="2" width="9.42578125" customWidth="1"/>
    <col min="3" max="10" width="12.7109375" customWidth="1"/>
  </cols>
  <sheetData>
    <row r="1" spans="1:20" s="34" customFormat="1" ht="36" customHeight="1" x14ac:dyDescent="0.25">
      <c r="B1" s="96" t="s">
        <v>77</v>
      </c>
      <c r="C1" s="97"/>
      <c r="D1" s="97"/>
      <c r="E1" s="91"/>
      <c r="F1" s="91" t="s">
        <v>88</v>
      </c>
      <c r="G1" s="91"/>
      <c r="H1" s="98"/>
      <c r="I1" s="91"/>
      <c r="J1" s="99"/>
    </row>
    <row r="2" spans="1:20" s="26" customFormat="1" ht="30.7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1:20" s="7" customFormat="1" ht="15.75" thickTop="1" x14ac:dyDescent="0.25">
      <c r="B3" s="51" t="s">
        <v>0</v>
      </c>
      <c r="C3" s="74">
        <v>2.7040000000000002</v>
      </c>
      <c r="D3" s="75">
        <v>5.2999999999999999E-2</v>
      </c>
      <c r="E3" s="10">
        <f>SUM(F3:H3)</f>
        <v>3.75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6">
        <f>SUM(C3:E3)</f>
        <v>6.5069999999999997</v>
      </c>
    </row>
    <row r="4" spans="1:20" s="7" customFormat="1" x14ac:dyDescent="0.25">
      <c r="B4" s="51" t="s">
        <v>1</v>
      </c>
      <c r="C4" s="7">
        <v>2.7040000000000002</v>
      </c>
      <c r="D4" s="9">
        <v>5.2999999999999999E-2</v>
      </c>
      <c r="E4" s="10">
        <f t="shared" ref="E4:E7" si="0">SUM(F4:H4)</f>
        <v>5.835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7">
        <f>SUM(C4:E4)</f>
        <v>8.5920000000000005</v>
      </c>
    </row>
    <row r="5" spans="1:20" s="7" customFormat="1" x14ac:dyDescent="0.25">
      <c r="B5" s="51" t="s">
        <v>2</v>
      </c>
      <c r="C5" s="7">
        <v>2.7040000000000002</v>
      </c>
      <c r="D5" s="9">
        <v>5.2999999999999999E-2</v>
      </c>
      <c r="E5" s="10">
        <f t="shared" si="0"/>
        <v>9.8659999999999997</v>
      </c>
      <c r="F5" s="11">
        <v>7.8</v>
      </c>
      <c r="G5" s="12">
        <v>1.6</v>
      </c>
      <c r="H5" s="11">
        <v>0.46600000000000003</v>
      </c>
      <c r="I5" s="11">
        <v>0.621</v>
      </c>
      <c r="J5" s="57">
        <f>SUM(C5:E5)</f>
        <v>12.622999999999999</v>
      </c>
    </row>
    <row r="6" spans="1:20" s="7" customFormat="1" x14ac:dyDescent="0.25">
      <c r="B6" s="51" t="s">
        <v>3</v>
      </c>
      <c r="C6" s="7">
        <v>2.7040000000000002</v>
      </c>
      <c r="D6" s="9">
        <v>5.2999999999999999E-2</v>
      </c>
      <c r="E6" s="10">
        <f t="shared" si="0"/>
        <v>5.835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7">
        <f>SUM(C6:E6)</f>
        <v>8.5920000000000005</v>
      </c>
    </row>
    <row r="7" spans="1:20" s="7" customFormat="1" ht="15.75" thickBot="1" x14ac:dyDescent="0.3">
      <c r="B7" s="53" t="s">
        <v>4</v>
      </c>
      <c r="C7" s="54">
        <v>2.7040000000000002</v>
      </c>
      <c r="D7" s="62">
        <v>5.2999999999999999E-2</v>
      </c>
      <c r="E7" s="45">
        <f t="shared" si="0"/>
        <v>9.8659999999999997</v>
      </c>
      <c r="F7" s="46">
        <v>7.8</v>
      </c>
      <c r="G7" s="47">
        <v>1.6</v>
      </c>
      <c r="H7" s="46">
        <v>0.46600000000000003</v>
      </c>
      <c r="I7" s="46">
        <v>0.621</v>
      </c>
      <c r="J7" s="61">
        <f>SUM(C7:E7)</f>
        <v>12.622999999999999</v>
      </c>
    </row>
    <row r="8" spans="1:20" s="7" customFormat="1" x14ac:dyDescent="0.25">
      <c r="E8" s="13"/>
      <c r="F8" s="13"/>
      <c r="G8" s="11"/>
      <c r="H8" s="9"/>
      <c r="I8" s="9"/>
    </row>
    <row r="9" spans="1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1:20" s="7" customFormat="1" x14ac:dyDescent="0.25">
      <c r="E10" s="13"/>
      <c r="F10" s="13"/>
      <c r="G10" s="11"/>
      <c r="H10" s="9"/>
      <c r="I10" s="9"/>
    </row>
    <row r="11" spans="1:20" s="7" customFormat="1" x14ac:dyDescent="0.25">
      <c r="A11"/>
      <c r="B11"/>
      <c r="C11"/>
      <c r="D11"/>
      <c r="E11"/>
      <c r="F11"/>
      <c r="G11"/>
      <c r="H11"/>
      <c r="I11"/>
      <c r="J11"/>
    </row>
  </sheetData>
  <mergeCells count="3">
    <mergeCell ref="B1:E1"/>
    <mergeCell ref="F1:J1"/>
    <mergeCell ref="B9:J9"/>
  </mergeCells>
  <pageMargins left="0.7" right="0.7" top="0.75" bottom="0.75" header="0.3" footer="0.3"/>
  <pageSetup scale="77" fitToWidth="0" orientation="portrait" horizontalDpi="4294967295" verticalDpi="4294967295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C00000"/>
    <pageSetUpPr fitToPage="1"/>
  </sheetPr>
  <dimension ref="A1:T11"/>
  <sheetViews>
    <sheetView zoomScaleNormal="100" workbookViewId="0">
      <selection activeCell="I2" sqref="I2"/>
    </sheetView>
  </sheetViews>
  <sheetFormatPr defaultRowHeight="15" x14ac:dyDescent="0.25"/>
  <cols>
    <col min="2" max="2" width="9.42578125" customWidth="1"/>
    <col min="3" max="10" width="12.7109375" customWidth="1"/>
  </cols>
  <sheetData>
    <row r="1" spans="1:20" s="34" customFormat="1" ht="36" customHeight="1" x14ac:dyDescent="0.25">
      <c r="B1" s="96" t="s">
        <v>78</v>
      </c>
      <c r="C1" s="97"/>
      <c r="D1" s="97"/>
      <c r="E1" s="91"/>
      <c r="F1" s="91" t="s">
        <v>88</v>
      </c>
      <c r="G1" s="91"/>
      <c r="H1" s="98"/>
      <c r="I1" s="91"/>
      <c r="J1" s="99"/>
    </row>
    <row r="2" spans="1:20" s="26" customFormat="1" ht="30.7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1:20" s="7" customFormat="1" ht="15.75" thickTop="1" x14ac:dyDescent="0.25">
      <c r="B3" s="51" t="s">
        <v>0</v>
      </c>
      <c r="C3" s="74">
        <v>2.7040000000000002</v>
      </c>
      <c r="D3" s="75">
        <v>0.127</v>
      </c>
      <c r="E3" s="10">
        <f>SUM(F3:H3)</f>
        <v>3.75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6">
        <f>SUM(C3:E3)</f>
        <v>6.5810000000000004</v>
      </c>
    </row>
    <row r="4" spans="1:20" s="7" customFormat="1" x14ac:dyDescent="0.25">
      <c r="B4" s="51" t="s">
        <v>1</v>
      </c>
      <c r="C4" s="7">
        <v>2.7040000000000002</v>
      </c>
      <c r="D4" s="9">
        <v>0.127</v>
      </c>
      <c r="E4" s="10">
        <f t="shared" ref="E4:E7" si="0">SUM(F4:H4)</f>
        <v>5.835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7">
        <f>SUM(C4:E4)</f>
        <v>8.6660000000000004</v>
      </c>
    </row>
    <row r="5" spans="1:20" s="7" customFormat="1" x14ac:dyDescent="0.25">
      <c r="B5" s="51" t="s">
        <v>2</v>
      </c>
      <c r="C5" s="7">
        <v>2.7040000000000002</v>
      </c>
      <c r="D5" s="9">
        <v>0.127</v>
      </c>
      <c r="E5" s="10">
        <f t="shared" si="0"/>
        <v>9.8659999999999997</v>
      </c>
      <c r="F5" s="11">
        <v>7.8</v>
      </c>
      <c r="G5" s="12">
        <v>1.6</v>
      </c>
      <c r="H5" s="11">
        <v>0.46600000000000003</v>
      </c>
      <c r="I5" s="11">
        <v>0.621</v>
      </c>
      <c r="J5" s="57">
        <f>SUM(C5:E5)</f>
        <v>12.696999999999999</v>
      </c>
    </row>
    <row r="6" spans="1:20" s="7" customFormat="1" x14ac:dyDescent="0.25">
      <c r="B6" s="51" t="s">
        <v>3</v>
      </c>
      <c r="C6" s="7">
        <v>2.7040000000000002</v>
      </c>
      <c r="D6" s="9">
        <v>0.127</v>
      </c>
      <c r="E6" s="10">
        <f t="shared" si="0"/>
        <v>5.835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7">
        <f>SUM(C6:E6)</f>
        <v>8.6660000000000004</v>
      </c>
    </row>
    <row r="7" spans="1:20" s="7" customFormat="1" ht="15.75" thickBot="1" x14ac:dyDescent="0.3">
      <c r="B7" s="53" t="s">
        <v>4</v>
      </c>
      <c r="C7" s="54">
        <v>2.7040000000000002</v>
      </c>
      <c r="D7" s="62">
        <v>0.127</v>
      </c>
      <c r="E7" s="45">
        <f t="shared" si="0"/>
        <v>9.8659999999999997</v>
      </c>
      <c r="F7" s="46">
        <v>7.8</v>
      </c>
      <c r="G7" s="47">
        <v>1.6</v>
      </c>
      <c r="H7" s="46">
        <v>0.46600000000000003</v>
      </c>
      <c r="I7" s="46">
        <v>0.621</v>
      </c>
      <c r="J7" s="61">
        <f>SUM(C7:E7)</f>
        <v>12.696999999999999</v>
      </c>
    </row>
    <row r="8" spans="1:20" s="7" customFormat="1" x14ac:dyDescent="0.25">
      <c r="E8" s="13"/>
      <c r="F8" s="13"/>
      <c r="G8" s="11"/>
      <c r="H8" s="9"/>
      <c r="I8" s="9"/>
    </row>
    <row r="9" spans="1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1:20" s="7" customFormat="1" x14ac:dyDescent="0.25">
      <c r="E10" s="13"/>
      <c r="F10" s="13"/>
      <c r="G10" s="11"/>
      <c r="H10" s="9"/>
      <c r="I10" s="9"/>
    </row>
    <row r="11" spans="1:20" s="7" customFormat="1" x14ac:dyDescent="0.25">
      <c r="A11"/>
      <c r="B11"/>
      <c r="C11"/>
      <c r="D11"/>
      <c r="E11"/>
      <c r="F11"/>
      <c r="G11"/>
      <c r="H11"/>
      <c r="I11"/>
      <c r="J11"/>
    </row>
  </sheetData>
  <mergeCells count="3">
    <mergeCell ref="B1:E1"/>
    <mergeCell ref="F1:J1"/>
    <mergeCell ref="B9:J9"/>
  </mergeCells>
  <pageMargins left="0.7" right="0.7" top="0.75" bottom="0.75" header="0.3" footer="0.3"/>
  <pageSetup scale="77" fitToWidth="0" orientation="portrait" horizontalDpi="4294967295" verticalDpi="4294967295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C00000"/>
    <pageSetUpPr fitToPage="1"/>
  </sheetPr>
  <dimension ref="A1:T11"/>
  <sheetViews>
    <sheetView zoomScaleNormal="100" workbookViewId="0">
      <selection activeCell="O15" sqref="O15"/>
    </sheetView>
  </sheetViews>
  <sheetFormatPr defaultRowHeight="15" x14ac:dyDescent="0.25"/>
  <cols>
    <col min="2" max="2" width="9.42578125" customWidth="1"/>
    <col min="3" max="10" width="12.7109375" customWidth="1"/>
  </cols>
  <sheetData>
    <row r="1" spans="1:20" s="34" customFormat="1" ht="36" customHeight="1" x14ac:dyDescent="0.25">
      <c r="B1" s="96" t="s">
        <v>79</v>
      </c>
      <c r="C1" s="97"/>
      <c r="D1" s="97"/>
      <c r="E1" s="91"/>
      <c r="F1" s="91" t="s">
        <v>88</v>
      </c>
      <c r="G1" s="91"/>
      <c r="H1" s="98"/>
      <c r="I1" s="91"/>
      <c r="J1" s="99"/>
    </row>
    <row r="2" spans="1:20" s="26" customFormat="1" ht="30.7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1:20" s="7" customFormat="1" ht="15.75" thickTop="1" x14ac:dyDescent="0.25">
      <c r="B3" s="51" t="s">
        <v>0</v>
      </c>
      <c r="C3" s="74">
        <v>2.7040000000000002</v>
      </c>
      <c r="D3" s="75">
        <v>0.64700000000000002</v>
      </c>
      <c r="E3" s="10">
        <f>SUM(F3:H3)</f>
        <v>3.75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6">
        <f>SUM(C3:E3)</f>
        <v>7.101</v>
      </c>
    </row>
    <row r="4" spans="1:20" s="7" customFormat="1" x14ac:dyDescent="0.25">
      <c r="B4" s="51" t="s">
        <v>1</v>
      </c>
      <c r="C4" s="7">
        <v>2.7040000000000002</v>
      </c>
      <c r="D4" s="9">
        <v>0.64700000000000002</v>
      </c>
      <c r="E4" s="10">
        <f t="shared" ref="E4:E7" si="0">SUM(F4:H4)</f>
        <v>5.835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7">
        <f>SUM(C4:E4)</f>
        <v>9.1859999999999999</v>
      </c>
    </row>
    <row r="5" spans="1:20" s="7" customFormat="1" x14ac:dyDescent="0.25">
      <c r="B5" s="51" t="s">
        <v>2</v>
      </c>
      <c r="C5" s="7">
        <v>2.7040000000000002</v>
      </c>
      <c r="D5" s="9">
        <v>0.64700000000000002</v>
      </c>
      <c r="E5" s="10">
        <f t="shared" si="0"/>
        <v>9.8659999999999997</v>
      </c>
      <c r="F5" s="11">
        <v>7.8</v>
      </c>
      <c r="G5" s="12">
        <v>1.6</v>
      </c>
      <c r="H5" s="11">
        <v>0.46600000000000003</v>
      </c>
      <c r="I5" s="11">
        <v>0.621</v>
      </c>
      <c r="J5" s="57">
        <f>SUM(C5:E5)</f>
        <v>13.216999999999999</v>
      </c>
    </row>
    <row r="6" spans="1:20" s="7" customFormat="1" x14ac:dyDescent="0.25">
      <c r="B6" s="51" t="s">
        <v>3</v>
      </c>
      <c r="C6" s="7">
        <v>2.7040000000000002</v>
      </c>
      <c r="D6" s="9">
        <v>0.64700000000000002</v>
      </c>
      <c r="E6" s="10">
        <f t="shared" si="0"/>
        <v>5.835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7">
        <f>SUM(C6:E6)</f>
        <v>9.1859999999999999</v>
      </c>
    </row>
    <row r="7" spans="1:20" s="7" customFormat="1" ht="15.75" thickBot="1" x14ac:dyDescent="0.3">
      <c r="B7" s="53" t="s">
        <v>4</v>
      </c>
      <c r="C7" s="54">
        <v>2.7040000000000002</v>
      </c>
      <c r="D7" s="62">
        <v>0.64700000000000002</v>
      </c>
      <c r="E7" s="45">
        <f t="shared" si="0"/>
        <v>9.8659999999999997</v>
      </c>
      <c r="F7" s="46">
        <v>7.8</v>
      </c>
      <c r="G7" s="47">
        <v>1.6</v>
      </c>
      <c r="H7" s="46">
        <v>0.46600000000000003</v>
      </c>
      <c r="I7" s="46">
        <v>0.621</v>
      </c>
      <c r="J7" s="61">
        <f>SUM(C7:E7)</f>
        <v>13.216999999999999</v>
      </c>
    </row>
    <row r="8" spans="1:20" s="7" customFormat="1" x14ac:dyDescent="0.25">
      <c r="E8" s="13"/>
      <c r="F8" s="13"/>
      <c r="G8" s="11"/>
      <c r="H8" s="9"/>
      <c r="I8" s="9"/>
    </row>
    <row r="9" spans="1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1:20" s="7" customFormat="1" x14ac:dyDescent="0.25">
      <c r="E10" s="13"/>
      <c r="F10" s="13"/>
      <c r="G10" s="11"/>
      <c r="H10" s="9"/>
      <c r="I10" s="9"/>
    </row>
    <row r="11" spans="1:20" s="7" customFormat="1" x14ac:dyDescent="0.25">
      <c r="A11"/>
      <c r="B11"/>
      <c r="C11"/>
      <c r="D11"/>
      <c r="E11"/>
      <c r="F11"/>
      <c r="G11"/>
      <c r="H11"/>
      <c r="I11"/>
      <c r="J11"/>
    </row>
  </sheetData>
  <mergeCells count="3">
    <mergeCell ref="B1:E1"/>
    <mergeCell ref="F1:J1"/>
    <mergeCell ref="B9:J9"/>
  </mergeCells>
  <pageMargins left="0.7" right="0.7" top="0.75" bottom="0.75" header="0.3" footer="0.3"/>
  <pageSetup scale="77" fitToWidth="0" orientation="portrait" horizontalDpi="4294967295" verticalDpi="4294967295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C00000"/>
    <pageSetUpPr fitToPage="1"/>
  </sheetPr>
  <dimension ref="A1:T11"/>
  <sheetViews>
    <sheetView zoomScaleNormal="100" workbookViewId="0">
      <selection activeCell="I8" sqref="I8"/>
    </sheetView>
  </sheetViews>
  <sheetFormatPr defaultRowHeight="15" x14ac:dyDescent="0.25"/>
  <cols>
    <col min="2" max="2" width="9.42578125" customWidth="1"/>
    <col min="3" max="10" width="12.7109375" customWidth="1"/>
  </cols>
  <sheetData>
    <row r="1" spans="1:20" s="34" customFormat="1" ht="36" customHeight="1" x14ac:dyDescent="0.25">
      <c r="B1" s="96" t="s">
        <v>80</v>
      </c>
      <c r="C1" s="97"/>
      <c r="D1" s="97"/>
      <c r="E1" s="91"/>
      <c r="F1" s="91" t="s">
        <v>88</v>
      </c>
      <c r="G1" s="91"/>
      <c r="H1" s="98"/>
      <c r="I1" s="91"/>
      <c r="J1" s="99"/>
    </row>
    <row r="2" spans="1:20" s="26" customFormat="1" ht="30.7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1:20" s="7" customFormat="1" ht="15.75" thickTop="1" x14ac:dyDescent="0.25">
      <c r="B3" s="51" t="s">
        <v>0</v>
      </c>
      <c r="C3" s="74">
        <v>2.7040000000000002</v>
      </c>
      <c r="D3" s="74">
        <v>0.46200000000000002</v>
      </c>
      <c r="E3" s="10">
        <f>SUM(F3:H3)</f>
        <v>3.75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56">
        <f>SUM(C3:E3)</f>
        <v>6.9160000000000004</v>
      </c>
    </row>
    <row r="4" spans="1:20" s="7" customFormat="1" x14ac:dyDescent="0.25">
      <c r="B4" s="51" t="s">
        <v>1</v>
      </c>
      <c r="C4" s="7">
        <v>2.7040000000000002</v>
      </c>
      <c r="D4" s="7">
        <v>0.46200000000000002</v>
      </c>
      <c r="E4" s="10">
        <f t="shared" ref="E4:E7" si="0">SUM(F4:H4)</f>
        <v>5.835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7">
        <f>SUM(C4:E4)</f>
        <v>9.0010000000000012</v>
      </c>
    </row>
    <row r="5" spans="1:20" s="7" customFormat="1" x14ac:dyDescent="0.25">
      <c r="B5" s="51" t="s">
        <v>2</v>
      </c>
      <c r="C5" s="7">
        <v>2.7040000000000002</v>
      </c>
      <c r="D5" s="7">
        <v>0.46200000000000002</v>
      </c>
      <c r="E5" s="10">
        <f t="shared" si="0"/>
        <v>9.8659999999999997</v>
      </c>
      <c r="F5" s="11">
        <v>7.8</v>
      </c>
      <c r="G5" s="12">
        <v>1.6</v>
      </c>
      <c r="H5" s="11">
        <v>0.46600000000000003</v>
      </c>
      <c r="I5" s="11">
        <v>0.621</v>
      </c>
      <c r="J5" s="57">
        <f>SUM(C5:E5)</f>
        <v>13.032</v>
      </c>
    </row>
    <row r="6" spans="1:20" s="7" customFormat="1" x14ac:dyDescent="0.25">
      <c r="B6" s="51" t="s">
        <v>3</v>
      </c>
      <c r="C6" s="7">
        <v>2.7040000000000002</v>
      </c>
      <c r="D6" s="7">
        <v>0.46200000000000002</v>
      </c>
      <c r="E6" s="10">
        <f t="shared" si="0"/>
        <v>5.835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7">
        <f>SUM(C6:E6)</f>
        <v>9.0010000000000012</v>
      </c>
    </row>
    <row r="7" spans="1:20" s="7" customFormat="1" ht="15.75" thickBot="1" x14ac:dyDescent="0.3">
      <c r="B7" s="53" t="s">
        <v>4</v>
      </c>
      <c r="C7" s="54">
        <v>2.7040000000000002</v>
      </c>
      <c r="D7" s="54">
        <v>0.46200000000000002</v>
      </c>
      <c r="E7" s="45">
        <f t="shared" si="0"/>
        <v>9.8659999999999997</v>
      </c>
      <c r="F7" s="46">
        <v>7.8</v>
      </c>
      <c r="G7" s="47">
        <v>1.6</v>
      </c>
      <c r="H7" s="46">
        <v>0.46600000000000003</v>
      </c>
      <c r="I7" s="46">
        <v>0.621</v>
      </c>
      <c r="J7" s="61">
        <f>SUM(C7:E7)</f>
        <v>13.032</v>
      </c>
    </row>
    <row r="8" spans="1:20" s="7" customFormat="1" x14ac:dyDescent="0.25">
      <c r="E8" s="13"/>
      <c r="F8" s="13"/>
      <c r="G8" s="11"/>
      <c r="H8" s="9"/>
      <c r="I8" s="9"/>
    </row>
    <row r="9" spans="1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1:20" s="7" customFormat="1" x14ac:dyDescent="0.25">
      <c r="E10" s="13"/>
      <c r="F10" s="13"/>
      <c r="G10" s="11"/>
      <c r="H10" s="9"/>
      <c r="I10" s="9"/>
    </row>
    <row r="11" spans="1:20" s="7" customFormat="1" x14ac:dyDescent="0.25">
      <c r="A11"/>
      <c r="B11"/>
      <c r="C11"/>
      <c r="D11"/>
      <c r="E11"/>
      <c r="F11"/>
      <c r="G11"/>
      <c r="H11"/>
      <c r="I11"/>
      <c r="J11"/>
    </row>
  </sheetData>
  <mergeCells count="3">
    <mergeCell ref="B1:E1"/>
    <mergeCell ref="F1:J1"/>
    <mergeCell ref="B9:J9"/>
  </mergeCells>
  <pageMargins left="0.7" right="0.7" top="0.75" bottom="0.75" header="0.3" footer="0.3"/>
  <pageSetup scale="77" fitToWidth="0" orientation="portrait" horizontalDpi="4294967295" verticalDpi="4294967295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C00000"/>
    <pageSetUpPr fitToPage="1"/>
  </sheetPr>
  <dimension ref="B1:T11"/>
  <sheetViews>
    <sheetView tabSelected="1" zoomScaleNormal="100" workbookViewId="0">
      <selection activeCell="L16" sqref="L16"/>
    </sheetView>
  </sheetViews>
  <sheetFormatPr defaultRowHeight="15" x14ac:dyDescent="0.25"/>
  <cols>
    <col min="2" max="2" width="9.42578125" customWidth="1"/>
    <col min="3" max="10" width="13.5703125" customWidth="1"/>
  </cols>
  <sheetData>
    <row r="1" spans="2:20" s="34" customFormat="1" ht="36" customHeight="1" x14ac:dyDescent="0.25">
      <c r="B1" s="78" t="s">
        <v>86</v>
      </c>
      <c r="C1" s="79"/>
      <c r="D1" s="79"/>
      <c r="E1" s="80"/>
      <c r="F1" s="80" t="s">
        <v>88</v>
      </c>
      <c r="G1" s="80"/>
      <c r="H1" s="80"/>
      <c r="I1" s="80"/>
      <c r="J1" s="81"/>
    </row>
    <row r="2" spans="2:20" s="26" customFormat="1" ht="30.75" customHeight="1" thickBot="1" x14ac:dyDescent="0.3">
      <c r="B2" s="39" t="s">
        <v>58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77" t="s">
        <v>90</v>
      </c>
      <c r="J2" s="40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51" t="s">
        <v>0</v>
      </c>
      <c r="C3" s="7">
        <v>2.7040000000000002</v>
      </c>
      <c r="D3" s="9">
        <v>0.221</v>
      </c>
      <c r="E3" s="10">
        <f>SUM(F3:H3)</f>
        <v>3.75</v>
      </c>
      <c r="F3" s="11">
        <v>1.6839999999999999</v>
      </c>
      <c r="G3" s="12">
        <v>1.6</v>
      </c>
      <c r="H3" s="11">
        <v>0.46600000000000003</v>
      </c>
      <c r="I3" s="11">
        <v>0.621</v>
      </c>
      <c r="J3" s="56">
        <f>SUM(C3:E3)</f>
        <v>6.6750000000000007</v>
      </c>
    </row>
    <row r="4" spans="2:20" s="7" customFormat="1" x14ac:dyDescent="0.25">
      <c r="B4" s="51" t="s">
        <v>1</v>
      </c>
      <c r="C4" s="7">
        <v>2.7040000000000002</v>
      </c>
      <c r="D4" s="9">
        <v>0.221</v>
      </c>
      <c r="E4" s="10">
        <f t="shared" ref="E4:E7" si="0">SUM(F4:H4)</f>
        <v>5.835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57">
        <f>SUM(C4:E4)</f>
        <v>8.76</v>
      </c>
    </row>
    <row r="5" spans="2:20" s="7" customFormat="1" x14ac:dyDescent="0.25">
      <c r="B5" s="51" t="s">
        <v>2</v>
      </c>
      <c r="C5" s="7">
        <v>2.7040000000000002</v>
      </c>
      <c r="D5" s="9">
        <v>0.221</v>
      </c>
      <c r="E5" s="10">
        <f t="shared" si="0"/>
        <v>9.8659999999999997</v>
      </c>
      <c r="F5" s="11">
        <v>7.8</v>
      </c>
      <c r="G5" s="12">
        <v>1.6</v>
      </c>
      <c r="H5" s="11">
        <v>0.46600000000000003</v>
      </c>
      <c r="I5" s="11">
        <v>0.621</v>
      </c>
      <c r="J5" s="56">
        <f>SUM(C5:E5)</f>
        <v>12.791</v>
      </c>
    </row>
    <row r="6" spans="2:20" s="7" customFormat="1" x14ac:dyDescent="0.25">
      <c r="B6" s="51" t="s">
        <v>3</v>
      </c>
      <c r="C6" s="7">
        <v>2.7040000000000002</v>
      </c>
      <c r="D6" s="9">
        <v>0.221</v>
      </c>
      <c r="E6" s="10">
        <f t="shared" si="0"/>
        <v>5.835</v>
      </c>
      <c r="F6" s="11">
        <v>3.7690000000000001</v>
      </c>
      <c r="G6" s="12">
        <v>1.6</v>
      </c>
      <c r="H6" s="11">
        <v>0.46600000000000003</v>
      </c>
      <c r="I6" s="11">
        <v>0.621</v>
      </c>
      <c r="J6" s="57">
        <f>SUM(C6:E6)</f>
        <v>8.76</v>
      </c>
    </row>
    <row r="7" spans="2:20" s="7" customFormat="1" ht="15.75" thickBot="1" x14ac:dyDescent="0.3">
      <c r="B7" s="53" t="s">
        <v>4</v>
      </c>
      <c r="C7" s="54">
        <v>2.7040000000000002</v>
      </c>
      <c r="D7" s="62">
        <v>0.221</v>
      </c>
      <c r="E7" s="45">
        <f t="shared" si="0"/>
        <v>9.8659999999999997</v>
      </c>
      <c r="F7" s="46">
        <v>7.8</v>
      </c>
      <c r="G7" s="47">
        <v>1.6</v>
      </c>
      <c r="H7" s="46">
        <v>0.46600000000000003</v>
      </c>
      <c r="I7" s="46">
        <v>0.621</v>
      </c>
      <c r="J7" s="61">
        <f>SUM(C7:E7)</f>
        <v>12.791</v>
      </c>
    </row>
    <row r="8" spans="2:20" s="7" customFormat="1" x14ac:dyDescent="0.25">
      <c r="D8" s="9"/>
      <c r="F8" s="13"/>
      <c r="G8" s="11"/>
      <c r="H8" s="11"/>
      <c r="I8" s="11"/>
    </row>
    <row r="9" spans="2:20" s="7" customFormat="1" ht="15.75" x14ac:dyDescent="0.25">
      <c r="B9" s="84" t="s">
        <v>57</v>
      </c>
      <c r="C9" s="84"/>
      <c r="D9" s="84"/>
      <c r="E9" s="84"/>
      <c r="F9" s="84"/>
      <c r="G9" s="84"/>
      <c r="H9" s="84"/>
      <c r="I9" s="84"/>
      <c r="J9" s="84"/>
    </row>
    <row r="10" spans="2:20" s="7" customFormat="1" x14ac:dyDescent="0.25">
      <c r="D10" s="9"/>
      <c r="F10" s="13"/>
      <c r="G10" s="11"/>
      <c r="H10" s="11"/>
      <c r="I10" s="11"/>
    </row>
    <row r="11" spans="2:20" s="7" customFormat="1" ht="18.75" x14ac:dyDescent="0.3">
      <c r="B11" s="23"/>
      <c r="C11" s="23"/>
      <c r="D11" s="23"/>
      <c r="E11" s="23"/>
      <c r="F11" s="23"/>
      <c r="G11" s="23"/>
      <c r="H11" s="23"/>
      <c r="I11" s="23"/>
      <c r="J11" s="23"/>
    </row>
  </sheetData>
  <mergeCells count="3">
    <mergeCell ref="B1:E1"/>
    <mergeCell ref="F1:J1"/>
    <mergeCell ref="B9:J9"/>
  </mergeCells>
  <pageMargins left="0.7" right="0.7" top="0.75" bottom="0.75" header="0.3" footer="0.3"/>
  <pageSetup scale="74" fitToWidth="0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  <pageSetUpPr fitToPage="1"/>
  </sheetPr>
  <dimension ref="B1:T21"/>
  <sheetViews>
    <sheetView zoomScaleNormal="100" workbookViewId="0">
      <selection activeCell="N16" sqref="N16"/>
    </sheetView>
  </sheetViews>
  <sheetFormatPr defaultRowHeight="15" x14ac:dyDescent="0.25"/>
  <cols>
    <col min="2" max="2" width="9.42578125" customWidth="1"/>
    <col min="3" max="10" width="12.85546875" customWidth="1"/>
  </cols>
  <sheetData>
    <row r="1" spans="2:20" s="34" customFormat="1" ht="36" customHeight="1" x14ac:dyDescent="0.25">
      <c r="B1" s="78" t="s">
        <v>17</v>
      </c>
      <c r="C1" s="79"/>
      <c r="D1" s="79"/>
      <c r="E1" s="89"/>
      <c r="F1" s="90" t="s">
        <v>88</v>
      </c>
      <c r="G1" s="80"/>
      <c r="H1" s="83"/>
      <c r="I1" s="80"/>
      <c r="J1" s="81"/>
    </row>
    <row r="2" spans="2:20" s="26" customFormat="1" ht="30.75" customHeight="1" thickBot="1" x14ac:dyDescent="0.3">
      <c r="B2" s="64" t="s">
        <v>58</v>
      </c>
      <c r="C2" s="16" t="s">
        <v>5</v>
      </c>
      <c r="D2" s="16" t="s">
        <v>6</v>
      </c>
      <c r="E2" s="32" t="s">
        <v>8</v>
      </c>
      <c r="F2" s="15" t="s">
        <v>9</v>
      </c>
      <c r="G2" s="15" t="s">
        <v>10</v>
      </c>
      <c r="H2" s="15" t="s">
        <v>11</v>
      </c>
      <c r="I2" s="105" t="s">
        <v>90</v>
      </c>
      <c r="J2" s="65" t="s">
        <v>12</v>
      </c>
      <c r="K2" s="67"/>
      <c r="N2" s="67"/>
      <c r="O2" s="67"/>
      <c r="P2" s="67"/>
      <c r="Q2" s="67"/>
      <c r="R2" s="67"/>
      <c r="S2" s="67"/>
      <c r="T2" s="67"/>
    </row>
    <row r="3" spans="2:20" s="7" customFormat="1" ht="15.75" thickTop="1" x14ac:dyDescent="0.25">
      <c r="B3" s="41" t="s">
        <v>0</v>
      </c>
      <c r="C3" s="70">
        <v>2.7040000000000002</v>
      </c>
      <c r="D3" s="70">
        <v>0.24299999999999999</v>
      </c>
      <c r="E3" s="10">
        <f>SUM(F3:I3)</f>
        <v>4.3710000000000004</v>
      </c>
      <c r="F3" s="11">
        <v>1.6839999999999999</v>
      </c>
      <c r="G3" s="71">
        <v>1.6</v>
      </c>
      <c r="H3" s="72">
        <v>0.46600000000000003</v>
      </c>
      <c r="I3" s="102">
        <v>0.621</v>
      </c>
      <c r="J3" s="42">
        <f>SUM(C3:E3)</f>
        <v>7.3180000000000005</v>
      </c>
    </row>
    <row r="4" spans="2:20" s="7" customFormat="1" x14ac:dyDescent="0.25">
      <c r="B4" s="41" t="s">
        <v>1</v>
      </c>
      <c r="C4" s="6">
        <v>2.7040000000000002</v>
      </c>
      <c r="D4" s="6">
        <v>0.24299999999999999</v>
      </c>
      <c r="E4" s="10">
        <f t="shared" ref="E4:E7" si="0">SUM(F4:I4)</f>
        <v>6.4559999999999995</v>
      </c>
      <c r="F4" s="11">
        <v>3.7690000000000001</v>
      </c>
      <c r="G4" s="12">
        <v>1.6</v>
      </c>
      <c r="H4" s="11">
        <v>0.46600000000000003</v>
      </c>
      <c r="I4" s="11">
        <v>0.621</v>
      </c>
      <c r="J4" s="42">
        <f>SUM(C4:E4)</f>
        <v>9.4029999999999987</v>
      </c>
    </row>
    <row r="5" spans="2:20" s="7" customFormat="1" x14ac:dyDescent="0.25">
      <c r="B5" s="41" t="s">
        <v>2</v>
      </c>
      <c r="C5" s="6">
        <v>2.7040000000000002</v>
      </c>
      <c r="D5" s="6">
        <v>0.24299999999999999</v>
      </c>
      <c r="E5" s="10">
        <f t="shared" si="0"/>
        <v>10.487</v>
      </c>
      <c r="F5" s="11">
        <v>7.8</v>
      </c>
      <c r="G5" s="12">
        <v>1.6</v>
      </c>
      <c r="H5" s="11">
        <v>0.46600000000000003</v>
      </c>
      <c r="I5" s="11">
        <v>0.621</v>
      </c>
      <c r="J5" s="42">
        <f>SUM(C5:E5)</f>
        <v>13.434000000000001</v>
      </c>
    </row>
    <row r="6" spans="2:20" s="7" customFormat="1" x14ac:dyDescent="0.25">
      <c r="B6" s="41" t="s">
        <v>3</v>
      </c>
      <c r="C6" s="6">
        <v>2.7040000000000002</v>
      </c>
      <c r="D6" s="6">
        <v>0.24299999999999999</v>
      </c>
      <c r="E6" s="10">
        <f t="shared" si="0"/>
        <v>6.8490000000000002</v>
      </c>
      <c r="F6" s="11">
        <v>4.1619999999999999</v>
      </c>
      <c r="G6" s="12">
        <v>1.6</v>
      </c>
      <c r="H6" s="11">
        <v>0.46600000000000003</v>
      </c>
      <c r="I6" s="11">
        <v>0.621</v>
      </c>
      <c r="J6" s="42">
        <f>SUM(C6:E6)</f>
        <v>9.7959999999999994</v>
      </c>
    </row>
    <row r="7" spans="2:20" s="7" customFormat="1" ht="15.75" thickBot="1" x14ac:dyDescent="0.3">
      <c r="B7" s="43" t="s">
        <v>4</v>
      </c>
      <c r="C7" s="44">
        <v>2.7040000000000002</v>
      </c>
      <c r="D7" s="44">
        <v>0.24299999999999999</v>
      </c>
      <c r="E7" s="45">
        <f t="shared" si="0"/>
        <v>11.301</v>
      </c>
      <c r="F7" s="46">
        <v>8.6140000000000008</v>
      </c>
      <c r="G7" s="47">
        <v>1.6</v>
      </c>
      <c r="H7" s="46">
        <v>0.46600000000000003</v>
      </c>
      <c r="I7" s="46">
        <v>0.621</v>
      </c>
      <c r="J7" s="48">
        <f>SUM(C7:E7)</f>
        <v>14.248000000000001</v>
      </c>
    </row>
    <row r="8" spans="2:20" s="7" customFormat="1" x14ac:dyDescent="0.25">
      <c r="B8" s="8"/>
      <c r="C8" s="6"/>
      <c r="D8" s="6"/>
      <c r="E8" s="9"/>
      <c r="F8" s="11"/>
      <c r="G8" s="12"/>
      <c r="H8" s="11"/>
      <c r="I8" s="11"/>
      <c r="J8" s="6"/>
    </row>
    <row r="9" spans="2:20" s="7" customFormat="1" ht="15.75" x14ac:dyDescent="0.25">
      <c r="B9" s="82" t="s">
        <v>57</v>
      </c>
      <c r="C9" s="82"/>
      <c r="D9" s="82"/>
      <c r="E9" s="82"/>
      <c r="F9" s="82"/>
      <c r="G9" s="82"/>
      <c r="H9" s="82"/>
      <c r="I9" s="82"/>
      <c r="J9" s="82"/>
    </row>
    <row r="10" spans="2:20" s="7" customFormat="1" x14ac:dyDescent="0.25">
      <c r="B10" s="8"/>
      <c r="C10" s="6"/>
      <c r="D10" s="6"/>
      <c r="E10" s="9"/>
      <c r="F10" s="11"/>
      <c r="G10" s="12"/>
      <c r="H10" s="11"/>
      <c r="I10" s="11"/>
      <c r="J10" s="6"/>
    </row>
    <row r="11" spans="2:20" s="7" customFormat="1" ht="18.75" x14ac:dyDescent="0.3">
      <c r="B11" s="24"/>
      <c r="C11" s="24"/>
      <c r="D11" s="24"/>
      <c r="E11" s="24"/>
      <c r="F11" s="24"/>
      <c r="G11" s="24"/>
      <c r="H11" s="24"/>
      <c r="I11" s="24"/>
      <c r="J11" s="24"/>
    </row>
    <row r="21" spans="13:13" x14ac:dyDescent="0.25">
      <c r="M21" t="s">
        <v>84</v>
      </c>
    </row>
  </sheetData>
  <mergeCells count="3">
    <mergeCell ref="B1:E1"/>
    <mergeCell ref="F1:J1"/>
    <mergeCell ref="B9:J9"/>
  </mergeCells>
  <pageMargins left="0.7" right="0.7" top="0.75" bottom="0.75" header="0.3" footer="0.3"/>
  <pageSetup scale="66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B1:S11"/>
  <sheetViews>
    <sheetView zoomScaleNormal="100" workbookViewId="0">
      <selection activeCell="I8" sqref="I8"/>
    </sheetView>
  </sheetViews>
  <sheetFormatPr defaultRowHeight="15" x14ac:dyDescent="0.25"/>
  <cols>
    <col min="2" max="2" width="9.42578125" customWidth="1"/>
    <col min="3" max="9" width="11.7109375" customWidth="1"/>
    <col min="10" max="10" width="12.28515625" customWidth="1"/>
  </cols>
  <sheetData>
    <row r="1" spans="2:19" s="35" customFormat="1" ht="36" customHeight="1" x14ac:dyDescent="0.25">
      <c r="B1" s="87" t="s">
        <v>18</v>
      </c>
      <c r="C1" s="88"/>
      <c r="D1" s="88"/>
      <c r="E1" s="88"/>
      <c r="F1" s="90" t="s">
        <v>88</v>
      </c>
      <c r="G1" s="80"/>
      <c r="H1" s="80"/>
      <c r="I1" s="80"/>
      <c r="J1" s="81"/>
    </row>
    <row r="2" spans="2:19" s="26" customFormat="1" ht="30.75" customHeight="1" thickBot="1" x14ac:dyDescent="0.3">
      <c r="B2" s="39" t="s">
        <v>59</v>
      </c>
      <c r="C2" s="14" t="s">
        <v>5</v>
      </c>
      <c r="D2" s="14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9" t="s">
        <v>12</v>
      </c>
      <c r="M2" s="67"/>
      <c r="N2" s="67"/>
      <c r="O2" s="67"/>
      <c r="P2" s="67"/>
      <c r="Q2" s="67"/>
      <c r="R2" s="67"/>
      <c r="S2" s="67"/>
    </row>
    <row r="3" spans="2:19" s="7" customFormat="1" ht="15.75" thickTop="1" x14ac:dyDescent="0.25">
      <c r="B3" s="41" t="s">
        <v>0</v>
      </c>
      <c r="C3" s="70">
        <v>2.7040000000000002</v>
      </c>
      <c r="D3" s="70">
        <v>0.66100000000000003</v>
      </c>
      <c r="E3" s="6">
        <f>SUM(F3:I3)</f>
        <v>5.468</v>
      </c>
      <c r="F3" s="11">
        <v>1.3939999999999999</v>
      </c>
      <c r="G3" s="71">
        <v>2.1669999999999998</v>
      </c>
      <c r="H3" s="72">
        <v>0.81100000000000005</v>
      </c>
      <c r="I3" s="72">
        <v>1.0960000000000001</v>
      </c>
      <c r="J3" s="42">
        <f>SUM(C3:E3)</f>
        <v>8.8330000000000002</v>
      </c>
    </row>
    <row r="4" spans="2:19" s="7" customFormat="1" x14ac:dyDescent="0.25">
      <c r="B4" s="41" t="s">
        <v>1</v>
      </c>
      <c r="C4" s="6">
        <v>2.7040000000000002</v>
      </c>
      <c r="D4" s="6">
        <v>0.66100000000000003</v>
      </c>
      <c r="E4" s="6">
        <f t="shared" ref="E4:E7" si="0">SUM(F4:I4)</f>
        <v>7.194</v>
      </c>
      <c r="F4" s="11">
        <v>3.12</v>
      </c>
      <c r="G4" s="12">
        <v>2.1669999999999998</v>
      </c>
      <c r="H4" s="11">
        <v>0.81100000000000005</v>
      </c>
      <c r="I4" s="11">
        <v>1.0960000000000001</v>
      </c>
      <c r="J4" s="42">
        <f>SUM(C4:E4)</f>
        <v>10.559000000000001</v>
      </c>
    </row>
    <row r="5" spans="2:19" s="7" customFormat="1" x14ac:dyDescent="0.25">
      <c r="B5" s="41" t="s">
        <v>2</v>
      </c>
      <c r="C5" s="6">
        <v>2.7040000000000002</v>
      </c>
      <c r="D5" s="6">
        <v>0.66100000000000003</v>
      </c>
      <c r="E5" s="6">
        <f t="shared" si="0"/>
        <v>10.530999999999999</v>
      </c>
      <c r="F5" s="11">
        <v>6.4569999999999999</v>
      </c>
      <c r="G5" s="12">
        <v>2.1669999999999998</v>
      </c>
      <c r="H5" s="11">
        <v>0.81100000000000005</v>
      </c>
      <c r="I5" s="11">
        <v>1.0960000000000001</v>
      </c>
      <c r="J5" s="42">
        <f>SUM(C5:E5)</f>
        <v>13.895999999999999</v>
      </c>
    </row>
    <row r="6" spans="2:19" s="7" customFormat="1" x14ac:dyDescent="0.25">
      <c r="B6" s="41" t="s">
        <v>3</v>
      </c>
      <c r="C6" s="6">
        <v>2.7040000000000002</v>
      </c>
      <c r="D6" s="6">
        <v>0.66100000000000003</v>
      </c>
      <c r="E6" s="6">
        <f t="shared" si="0"/>
        <v>7.194</v>
      </c>
      <c r="F6" s="11">
        <v>3.12</v>
      </c>
      <c r="G6" s="12">
        <v>2.1669999999999998</v>
      </c>
      <c r="H6" s="11">
        <v>0.81100000000000005</v>
      </c>
      <c r="I6" s="11">
        <v>1.0960000000000001</v>
      </c>
      <c r="J6" s="42">
        <f>SUM(C6:E6)</f>
        <v>10.559000000000001</v>
      </c>
    </row>
    <row r="7" spans="2:19" s="7" customFormat="1" ht="15.75" thickBot="1" x14ac:dyDescent="0.3">
      <c r="B7" s="43" t="s">
        <v>4</v>
      </c>
      <c r="C7" s="44">
        <v>2.7040000000000002</v>
      </c>
      <c r="D7" s="44">
        <v>0.66100000000000003</v>
      </c>
      <c r="E7" s="44">
        <f t="shared" si="0"/>
        <v>10.530999999999999</v>
      </c>
      <c r="F7" s="46">
        <v>6.4569999999999999</v>
      </c>
      <c r="G7" s="47">
        <v>2.1669999999999998</v>
      </c>
      <c r="H7" s="46">
        <v>0.81100000000000005</v>
      </c>
      <c r="I7" s="46">
        <v>1.0960000000000001</v>
      </c>
      <c r="J7" s="48">
        <f>SUM(C7:E7)</f>
        <v>13.895999999999999</v>
      </c>
    </row>
    <row r="8" spans="2:19" s="7" customFormat="1" x14ac:dyDescent="0.25">
      <c r="B8" s="8"/>
      <c r="C8" s="6"/>
      <c r="D8" s="6"/>
      <c r="E8" s="9"/>
      <c r="F8" s="11"/>
      <c r="G8" s="12"/>
      <c r="H8" s="11"/>
      <c r="I8" s="6"/>
    </row>
    <row r="9" spans="2:19" s="7" customFormat="1" ht="15.75" x14ac:dyDescent="0.25">
      <c r="B9" s="82" t="s">
        <v>57</v>
      </c>
      <c r="C9" s="82"/>
      <c r="D9" s="82"/>
      <c r="E9" s="82"/>
      <c r="F9" s="82"/>
      <c r="G9" s="82"/>
      <c r="H9" s="82"/>
      <c r="I9" s="82"/>
      <c r="J9" s="82"/>
    </row>
    <row r="10" spans="2:19" s="7" customFormat="1" x14ac:dyDescent="0.25">
      <c r="B10" s="8"/>
      <c r="C10" s="6"/>
      <c r="D10" s="6"/>
      <c r="E10" s="9"/>
      <c r="F10" s="11"/>
      <c r="G10" s="12"/>
      <c r="H10" s="11"/>
      <c r="I10" s="6"/>
    </row>
    <row r="11" spans="2:19" s="7" customFormat="1" ht="18.75" x14ac:dyDescent="0.3">
      <c r="B11" s="24"/>
      <c r="C11" s="24"/>
      <c r="D11" s="24"/>
      <c r="E11" s="24"/>
      <c r="F11" s="24"/>
      <c r="G11" s="24"/>
      <c r="H11" s="24"/>
      <c r="I11" s="24"/>
    </row>
  </sheetData>
  <mergeCells count="3">
    <mergeCell ref="B1:E1"/>
    <mergeCell ref="F1:J1"/>
    <mergeCell ref="B9:J9"/>
  </mergeCells>
  <pageMargins left="0.7" right="0.7" top="0.75" bottom="0.75" header="0.3" footer="0.3"/>
  <pageSetup scale="77" fitToWidth="0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B1:T12"/>
  <sheetViews>
    <sheetView zoomScaleNormal="100" workbookViewId="0">
      <selection activeCell="V8" sqref="V8"/>
    </sheetView>
  </sheetViews>
  <sheetFormatPr defaultRowHeight="15" x14ac:dyDescent="0.25"/>
  <cols>
    <col min="2" max="2" width="9.42578125" customWidth="1"/>
    <col min="3" max="10" width="11.7109375" customWidth="1"/>
    <col min="11" max="11" width="11.140625" customWidth="1"/>
    <col min="12" max="20" width="12.140625" customWidth="1"/>
  </cols>
  <sheetData>
    <row r="1" spans="2:20" s="34" customFormat="1" ht="36" customHeight="1" x14ac:dyDescent="0.25">
      <c r="B1" s="78" t="s">
        <v>21</v>
      </c>
      <c r="C1" s="79"/>
      <c r="D1" s="79"/>
      <c r="E1" s="91"/>
      <c r="F1" s="79" t="s">
        <v>88</v>
      </c>
      <c r="G1" s="79"/>
      <c r="H1" s="79"/>
      <c r="I1" s="79"/>
      <c r="J1" s="86"/>
      <c r="L1" s="78" t="s">
        <v>21</v>
      </c>
      <c r="M1" s="79"/>
      <c r="N1" s="79"/>
      <c r="O1" s="79"/>
      <c r="P1" s="80" t="s">
        <v>88</v>
      </c>
      <c r="Q1" s="80"/>
      <c r="R1" s="80"/>
      <c r="S1" s="80"/>
      <c r="T1" s="81"/>
    </row>
    <row r="2" spans="2:20" s="26" customFormat="1" ht="30.75" customHeight="1" thickBot="1" x14ac:dyDescent="0.3">
      <c r="B2" s="69" t="s">
        <v>53</v>
      </c>
      <c r="C2" s="17" t="s">
        <v>5</v>
      </c>
      <c r="D2" s="17" t="s">
        <v>6</v>
      </c>
      <c r="E2" s="22" t="s">
        <v>8</v>
      </c>
      <c r="F2" s="15" t="s">
        <v>9</v>
      </c>
      <c r="G2" s="15" t="s">
        <v>10</v>
      </c>
      <c r="H2" s="15" t="s">
        <v>11</v>
      </c>
      <c r="I2" s="15" t="s">
        <v>82</v>
      </c>
      <c r="J2" s="40" t="s">
        <v>12</v>
      </c>
      <c r="L2" s="73" t="s">
        <v>87</v>
      </c>
      <c r="M2" s="17" t="s">
        <v>5</v>
      </c>
      <c r="N2" s="17" t="s">
        <v>6</v>
      </c>
      <c r="O2" s="22" t="s">
        <v>8</v>
      </c>
      <c r="P2" s="15" t="s">
        <v>9</v>
      </c>
      <c r="Q2" s="15" t="s">
        <v>10</v>
      </c>
      <c r="R2" s="15" t="s">
        <v>11</v>
      </c>
      <c r="S2" s="77" t="s">
        <v>91</v>
      </c>
      <c r="T2" s="40" t="s">
        <v>12</v>
      </c>
    </row>
    <row r="3" spans="2:20" s="7" customFormat="1" ht="15.75" thickTop="1" x14ac:dyDescent="0.25">
      <c r="B3" s="41" t="s">
        <v>0</v>
      </c>
      <c r="C3" s="70">
        <v>2.7040000000000002</v>
      </c>
      <c r="D3" s="70">
        <v>0.66100000000000003</v>
      </c>
      <c r="E3" s="6">
        <f>SUM(F3:I3)</f>
        <v>7.968</v>
      </c>
      <c r="F3" s="11">
        <v>1.6579999999999999</v>
      </c>
      <c r="G3" s="71">
        <v>3</v>
      </c>
      <c r="H3" s="72">
        <v>1.6850000000000001</v>
      </c>
      <c r="I3" s="72">
        <v>1.625</v>
      </c>
      <c r="J3" s="42">
        <f>SUM(C3:E3)</f>
        <v>11.333</v>
      </c>
      <c r="L3" s="41" t="s">
        <v>0</v>
      </c>
      <c r="M3" s="70">
        <v>2.7040000000000002</v>
      </c>
      <c r="N3" s="70">
        <v>0.66100000000000003</v>
      </c>
      <c r="O3" s="10">
        <f>SUM(P3:S3)</f>
        <v>4.3710000000000004</v>
      </c>
      <c r="P3" s="11">
        <v>1.6839999999999999</v>
      </c>
      <c r="Q3" s="71">
        <v>1.6</v>
      </c>
      <c r="R3" s="72">
        <v>0.46600000000000003</v>
      </c>
      <c r="S3" s="102">
        <v>0.621</v>
      </c>
      <c r="T3" s="42">
        <f>SUM(M3:O3)</f>
        <v>7.7360000000000007</v>
      </c>
    </row>
    <row r="4" spans="2:20" s="7" customFormat="1" x14ac:dyDescent="0.25">
      <c r="B4" s="41" t="s">
        <v>1</v>
      </c>
      <c r="C4" s="6">
        <v>2.7040000000000002</v>
      </c>
      <c r="D4" s="6">
        <v>0.66100000000000003</v>
      </c>
      <c r="E4" s="6">
        <f t="shared" ref="E4:E7" si="0">SUM(F4:I4)</f>
        <v>10.021000000000001</v>
      </c>
      <c r="F4" s="11">
        <v>3.7109999999999999</v>
      </c>
      <c r="G4" s="12">
        <v>3</v>
      </c>
      <c r="H4" s="11">
        <v>1.6850000000000001</v>
      </c>
      <c r="I4" s="11">
        <v>1.625</v>
      </c>
      <c r="J4" s="42">
        <f>SUM(C4:E4)</f>
        <v>13.386000000000001</v>
      </c>
      <c r="L4" s="41" t="s">
        <v>1</v>
      </c>
      <c r="M4" s="6">
        <v>2.7040000000000002</v>
      </c>
      <c r="N4" s="6">
        <v>0.66100000000000003</v>
      </c>
      <c r="O4" s="10">
        <f t="shared" ref="O4:O7" si="1">SUM(P4:S4)</f>
        <v>6.4559999999999995</v>
      </c>
      <c r="P4" s="11">
        <v>3.7690000000000001</v>
      </c>
      <c r="Q4" s="12">
        <v>1.6</v>
      </c>
      <c r="R4" s="11">
        <v>0.46600000000000003</v>
      </c>
      <c r="S4" s="11">
        <v>0.621</v>
      </c>
      <c r="T4" s="42">
        <f>SUM(M4:O4)</f>
        <v>9.8209999999999997</v>
      </c>
    </row>
    <row r="5" spans="2:20" s="7" customFormat="1" x14ac:dyDescent="0.25">
      <c r="B5" s="41" t="s">
        <v>2</v>
      </c>
      <c r="C5" s="6">
        <v>2.7040000000000002</v>
      </c>
      <c r="D5" s="6">
        <v>0.66100000000000003</v>
      </c>
      <c r="E5" s="6">
        <f t="shared" si="0"/>
        <v>13.989000000000001</v>
      </c>
      <c r="F5" s="11">
        <v>7.6790000000000003</v>
      </c>
      <c r="G5" s="12">
        <v>3</v>
      </c>
      <c r="H5" s="11">
        <v>1.6850000000000001</v>
      </c>
      <c r="I5" s="11">
        <v>1.625</v>
      </c>
      <c r="J5" s="42">
        <f>SUM(C5:E5)</f>
        <v>17.353999999999999</v>
      </c>
      <c r="L5" s="41" t="s">
        <v>2</v>
      </c>
      <c r="M5" s="6">
        <v>2.7040000000000002</v>
      </c>
      <c r="N5" s="6">
        <v>0.66100000000000003</v>
      </c>
      <c r="O5" s="10">
        <f t="shared" si="1"/>
        <v>10.487</v>
      </c>
      <c r="P5" s="11">
        <v>7.8</v>
      </c>
      <c r="Q5" s="12">
        <v>1.6</v>
      </c>
      <c r="R5" s="11">
        <v>0.46600000000000003</v>
      </c>
      <c r="S5" s="11">
        <v>0.621</v>
      </c>
      <c r="T5" s="42">
        <f>SUM(M5:O5)</f>
        <v>13.852</v>
      </c>
    </row>
    <row r="6" spans="2:20" s="7" customFormat="1" x14ac:dyDescent="0.25">
      <c r="B6" s="41" t="s">
        <v>3</v>
      </c>
      <c r="C6" s="6">
        <v>2.7040000000000002</v>
      </c>
      <c r="D6" s="6">
        <v>0.66100000000000003</v>
      </c>
      <c r="E6" s="6">
        <f t="shared" si="0"/>
        <v>10.021000000000001</v>
      </c>
      <c r="F6" s="11">
        <v>3.7109999999999999</v>
      </c>
      <c r="G6" s="12">
        <v>3</v>
      </c>
      <c r="H6" s="11">
        <v>1.6850000000000001</v>
      </c>
      <c r="I6" s="11">
        <v>1.625</v>
      </c>
      <c r="J6" s="42">
        <f>SUM(C6:E6)</f>
        <v>13.386000000000001</v>
      </c>
      <c r="L6" s="41" t="s">
        <v>3</v>
      </c>
      <c r="M6" s="6">
        <v>2.7040000000000002</v>
      </c>
      <c r="N6" s="6">
        <v>0.66100000000000003</v>
      </c>
      <c r="O6" s="10">
        <f t="shared" si="1"/>
        <v>6.4559999999999995</v>
      </c>
      <c r="P6" s="11">
        <v>3.7690000000000001</v>
      </c>
      <c r="Q6" s="12">
        <v>1.6</v>
      </c>
      <c r="R6" s="11">
        <v>0.46600000000000003</v>
      </c>
      <c r="S6" s="11">
        <v>0.621</v>
      </c>
      <c r="T6" s="42">
        <f>SUM(M6:O6)</f>
        <v>9.8209999999999997</v>
      </c>
    </row>
    <row r="7" spans="2:20" s="7" customFormat="1" ht="15.75" thickBot="1" x14ac:dyDescent="0.3">
      <c r="B7" s="43" t="s">
        <v>4</v>
      </c>
      <c r="C7" s="44">
        <v>2.7040000000000002</v>
      </c>
      <c r="D7" s="44">
        <v>0.66100000000000003</v>
      </c>
      <c r="E7" s="44">
        <f t="shared" si="0"/>
        <v>13.989000000000001</v>
      </c>
      <c r="F7" s="46">
        <v>7.6790000000000003</v>
      </c>
      <c r="G7" s="47">
        <v>3</v>
      </c>
      <c r="H7" s="46">
        <v>1.6850000000000001</v>
      </c>
      <c r="I7" s="46">
        <v>1.625</v>
      </c>
      <c r="J7" s="48">
        <f>SUM(C7:E7)</f>
        <v>17.353999999999999</v>
      </c>
      <c r="L7" s="43" t="s">
        <v>4</v>
      </c>
      <c r="M7" s="44">
        <v>2.7040000000000002</v>
      </c>
      <c r="N7" s="44">
        <v>0.66100000000000003</v>
      </c>
      <c r="O7" s="45">
        <f t="shared" si="1"/>
        <v>10.487</v>
      </c>
      <c r="P7" s="46">
        <v>7.8</v>
      </c>
      <c r="Q7" s="47">
        <v>1.6</v>
      </c>
      <c r="R7" s="46">
        <v>0.46600000000000003</v>
      </c>
      <c r="S7" s="46">
        <v>0.621</v>
      </c>
      <c r="T7" s="48">
        <f>SUM(M7:O7)</f>
        <v>13.852</v>
      </c>
    </row>
    <row r="8" spans="2:20" s="7" customFormat="1" x14ac:dyDescent="0.25">
      <c r="B8" s="8"/>
      <c r="C8" s="6"/>
      <c r="D8" s="6"/>
      <c r="E8" s="9"/>
      <c r="F8" s="11"/>
      <c r="G8" s="12"/>
      <c r="H8" s="11"/>
      <c r="I8" s="11"/>
      <c r="J8" s="6"/>
      <c r="L8" s="8"/>
      <c r="M8" s="6"/>
      <c r="N8" s="6"/>
      <c r="O8" s="9"/>
      <c r="P8" s="11"/>
      <c r="Q8" s="12"/>
      <c r="R8" s="11"/>
      <c r="S8" s="11"/>
      <c r="T8" s="6"/>
    </row>
    <row r="9" spans="2:20" s="7" customFormat="1" ht="15.75" x14ac:dyDescent="0.25">
      <c r="B9" s="82" t="s">
        <v>57</v>
      </c>
      <c r="C9" s="82"/>
      <c r="D9" s="82"/>
      <c r="E9" s="82"/>
      <c r="F9" s="82"/>
      <c r="G9" s="82"/>
      <c r="H9" s="82"/>
      <c r="I9" s="82"/>
      <c r="J9" s="82"/>
      <c r="L9" s="82" t="s">
        <v>57</v>
      </c>
      <c r="M9" s="82"/>
      <c r="N9" s="82"/>
      <c r="O9" s="82"/>
      <c r="P9" s="82"/>
      <c r="Q9" s="82"/>
      <c r="R9" s="82"/>
      <c r="S9" s="82"/>
      <c r="T9" s="82"/>
    </row>
    <row r="10" spans="2:20" s="7" customFormat="1" x14ac:dyDescent="0.25">
      <c r="B10" s="8"/>
      <c r="C10" s="6"/>
      <c r="D10" s="6"/>
      <c r="E10" s="9"/>
      <c r="F10" s="11"/>
      <c r="G10" s="12"/>
      <c r="H10" s="11"/>
      <c r="I10" s="11"/>
      <c r="J10" s="6"/>
      <c r="L10" s="8"/>
      <c r="M10" s="6"/>
      <c r="N10" s="6"/>
      <c r="O10" s="9"/>
      <c r="P10" s="11"/>
      <c r="Q10" s="12"/>
      <c r="R10" s="11"/>
      <c r="S10" s="11"/>
      <c r="T10" s="6"/>
    </row>
    <row r="11" spans="2:20" s="7" customFormat="1" ht="18.75" x14ac:dyDescent="0.3">
      <c r="B11" s="24"/>
      <c r="C11" s="24"/>
      <c r="D11" s="24"/>
      <c r="E11" s="24"/>
      <c r="F11" s="24"/>
      <c r="G11" s="24"/>
      <c r="H11" s="24"/>
      <c r="I11" s="24"/>
      <c r="J11" s="24"/>
      <c r="L11" s="92" t="s">
        <v>56</v>
      </c>
      <c r="M11" s="92"/>
      <c r="N11" s="92"/>
      <c r="O11" s="92"/>
      <c r="P11" s="92"/>
      <c r="Q11" s="92"/>
      <c r="R11" s="92"/>
      <c r="S11" s="92"/>
      <c r="T11" s="92"/>
    </row>
    <row r="12" spans="2:20" s="4" customFormat="1" ht="12.75" x14ac:dyDescent="0.2"/>
  </sheetData>
  <mergeCells count="7">
    <mergeCell ref="B1:E1"/>
    <mergeCell ref="L1:O1"/>
    <mergeCell ref="L11:T11"/>
    <mergeCell ref="B9:J9"/>
    <mergeCell ref="L9:T9"/>
    <mergeCell ref="F1:J1"/>
    <mergeCell ref="P1:T1"/>
  </mergeCells>
  <pageMargins left="0.7" right="0.7" top="0.75" bottom="0.75" header="0.3" footer="0.3"/>
  <pageSetup scale="77" fitToWidth="0" orientation="portrait" horizontalDpi="4294967295" verticalDpi="4294967295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67</vt:i4>
      </vt:variant>
      <vt:variant>
        <vt:lpstr>Named Ranges</vt:lpstr>
      </vt:variant>
      <vt:variant>
        <vt:i4>50</vt:i4>
      </vt:variant>
    </vt:vector>
  </HeadingPairs>
  <TitlesOfParts>
    <vt:vector size="117" baseType="lpstr">
      <vt:lpstr>City of Lemmon</vt:lpstr>
      <vt:lpstr>Lemmon Rural District</vt:lpstr>
      <vt:lpstr>Town of Bison</vt:lpstr>
      <vt:lpstr>Lodgepole</vt:lpstr>
      <vt:lpstr>Meadow</vt:lpstr>
      <vt:lpstr>White Butte</vt:lpstr>
      <vt:lpstr>Cash</vt:lpstr>
      <vt:lpstr>Seim</vt:lpstr>
      <vt:lpstr>Bixby</vt:lpstr>
      <vt:lpstr>Burdick</vt:lpstr>
      <vt:lpstr>Horse Creek</vt:lpstr>
      <vt:lpstr>Richland</vt:lpstr>
      <vt:lpstr>DeWitt</vt:lpstr>
      <vt:lpstr>Bison</vt:lpstr>
      <vt:lpstr>Viking</vt:lpstr>
      <vt:lpstr>Barrett</vt:lpstr>
      <vt:lpstr>Flat Creek</vt:lpstr>
      <vt:lpstr>Anderson</vt:lpstr>
      <vt:lpstr>Marshfield</vt:lpstr>
      <vt:lpstr>Fredlund</vt:lpstr>
      <vt:lpstr>Glendo</vt:lpstr>
      <vt:lpstr>White Hill</vt:lpstr>
      <vt:lpstr>Jones</vt:lpstr>
      <vt:lpstr>Maltby</vt:lpstr>
      <vt:lpstr>Easter</vt:lpstr>
      <vt:lpstr> PleasantValley</vt:lpstr>
      <vt:lpstr>Rockford</vt:lpstr>
      <vt:lpstr>Wells</vt:lpstr>
      <vt:lpstr>Antelope</vt:lpstr>
      <vt:lpstr>Whitney</vt:lpstr>
      <vt:lpstr>Duell</vt:lpstr>
      <vt:lpstr>Chaudoin</vt:lpstr>
      <vt:lpstr>Ada</vt:lpstr>
      <vt:lpstr>Vickers</vt:lpstr>
      <vt:lpstr>Wilson</vt:lpstr>
      <vt:lpstr>Clark</vt:lpstr>
      <vt:lpstr>Hall</vt:lpstr>
      <vt:lpstr>Brushy</vt:lpstr>
      <vt:lpstr>Wyandotte</vt:lpstr>
      <vt:lpstr>Sheffield</vt:lpstr>
      <vt:lpstr>Vrooman</vt:lpstr>
      <vt:lpstr>Moreau</vt:lpstr>
      <vt:lpstr>Flint Rock</vt:lpstr>
      <vt:lpstr>Hudgins</vt:lpstr>
      <vt:lpstr>Englewood</vt:lpstr>
      <vt:lpstr>Scotch Cap</vt:lpstr>
      <vt:lpstr>Grand River</vt:lpstr>
      <vt:lpstr>Chance</vt:lpstr>
      <vt:lpstr>Arrowhead</vt:lpstr>
      <vt:lpstr>Martin</vt:lpstr>
      <vt:lpstr>Foster</vt:lpstr>
      <vt:lpstr>Lincoln</vt:lpstr>
      <vt:lpstr>Castle Butte</vt:lpstr>
      <vt:lpstr>Independence</vt:lpstr>
      <vt:lpstr>Sidney</vt:lpstr>
      <vt:lpstr>Liberty</vt:lpstr>
      <vt:lpstr>Trail</vt:lpstr>
      <vt:lpstr>Dillon</vt:lpstr>
      <vt:lpstr>Mildrew</vt:lpstr>
      <vt:lpstr>Grand Central</vt:lpstr>
      <vt:lpstr>Deep Creek</vt:lpstr>
      <vt:lpstr>Duck Creek</vt:lpstr>
      <vt:lpstr>Lone Tree</vt:lpstr>
      <vt:lpstr>Vail</vt:lpstr>
      <vt:lpstr>Rainbow</vt:lpstr>
      <vt:lpstr>Beck-Highland</vt:lpstr>
      <vt:lpstr>Strool-Plateau</vt:lpstr>
      <vt:lpstr>' PleasantValley'!Print_Area</vt:lpstr>
      <vt:lpstr>Ada!Print_Area</vt:lpstr>
      <vt:lpstr>Anderson!Print_Area</vt:lpstr>
      <vt:lpstr>Antelope!Print_Area</vt:lpstr>
      <vt:lpstr>Arrowhead!Print_Area</vt:lpstr>
      <vt:lpstr>Barrett!Print_Area</vt:lpstr>
      <vt:lpstr>Bison!Print_Area</vt:lpstr>
      <vt:lpstr>Bixby!Print_Area</vt:lpstr>
      <vt:lpstr>Brushy!Print_Area</vt:lpstr>
      <vt:lpstr>Burdick!Print_Area</vt:lpstr>
      <vt:lpstr>'Castle Butte'!Print_Area</vt:lpstr>
      <vt:lpstr>Chaudoin!Print_Area</vt:lpstr>
      <vt:lpstr>Clark!Print_Area</vt:lpstr>
      <vt:lpstr>'Deep Creek'!Print_Area</vt:lpstr>
      <vt:lpstr>DeWitt!Print_Area</vt:lpstr>
      <vt:lpstr>'Duck Creek'!Print_Area</vt:lpstr>
      <vt:lpstr>Duell!Print_Area</vt:lpstr>
      <vt:lpstr>Easter!Print_Area</vt:lpstr>
      <vt:lpstr>Englewood!Print_Area</vt:lpstr>
      <vt:lpstr>'Flat Creek'!Print_Area</vt:lpstr>
      <vt:lpstr>'Flint Rock'!Print_Area</vt:lpstr>
      <vt:lpstr>Fredlund!Print_Area</vt:lpstr>
      <vt:lpstr>Glendo!Print_Area</vt:lpstr>
      <vt:lpstr>'Grand Central'!Print_Area</vt:lpstr>
      <vt:lpstr>Hall!Print_Area</vt:lpstr>
      <vt:lpstr>'Horse Creek'!Print_Area</vt:lpstr>
      <vt:lpstr>Jones!Print_Area</vt:lpstr>
      <vt:lpstr>Liberty!Print_Area</vt:lpstr>
      <vt:lpstr>Lodgepole!Print_Area</vt:lpstr>
      <vt:lpstr>Maltby!Print_Area</vt:lpstr>
      <vt:lpstr>Marshfield!Print_Area</vt:lpstr>
      <vt:lpstr>Martin!Print_Area</vt:lpstr>
      <vt:lpstr>Meadow!Print_Area</vt:lpstr>
      <vt:lpstr>Mildrew!Print_Area</vt:lpstr>
      <vt:lpstr>Moreau!Print_Area</vt:lpstr>
      <vt:lpstr>Richland!Print_Area</vt:lpstr>
      <vt:lpstr>Rockford!Print_Area</vt:lpstr>
      <vt:lpstr>Seim!Print_Area</vt:lpstr>
      <vt:lpstr>Sheffield!Print_Area</vt:lpstr>
      <vt:lpstr>'Strool-Plateau'!Print_Area</vt:lpstr>
      <vt:lpstr>'Town of Bison'!Print_Area</vt:lpstr>
      <vt:lpstr>Trail!Print_Area</vt:lpstr>
      <vt:lpstr>Vickers!Print_Area</vt:lpstr>
      <vt:lpstr>Viking!Print_Area</vt:lpstr>
      <vt:lpstr>Vrooman!Print_Area</vt:lpstr>
      <vt:lpstr>Wells!Print_Area</vt:lpstr>
      <vt:lpstr>'White Butte'!Print_Area</vt:lpstr>
      <vt:lpstr>Whitney!Print_Area</vt:lpstr>
      <vt:lpstr>Wilson!Print_Area</vt:lpstr>
      <vt:lpstr>Wyandotte!Print_Area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Amanda Larson</cp:lastModifiedBy>
  <cp:lastPrinted>2023-09-26T15:54:36Z</cp:lastPrinted>
  <dcterms:created xsi:type="dcterms:W3CDTF">2016-03-07T20:35:50Z</dcterms:created>
  <dcterms:modified xsi:type="dcterms:W3CDTF">2025-06-12T21:33:37Z</dcterms:modified>
</cp:coreProperties>
</file>